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0890" activeTab="1"/>
  </bookViews>
  <sheets>
    <sheet name="總表" sheetId="1" r:id="rId1"/>
    <sheet name="系學會" sheetId="2" r:id="rId2"/>
    <sheet name="社團" sheetId="3" r:id="rId3"/>
    <sheet name="工作表2" sheetId="5" r:id="rId4"/>
  </sheets>
  <definedNames>
    <definedName name="_xlnm._FilterDatabase" localSheetId="0" hidden="1">總表!$A$2:$N$51</definedName>
  </definedNames>
  <calcPr calcId="145621"/>
</workbook>
</file>

<file path=xl/calcChain.xml><?xml version="1.0" encoding="utf-8"?>
<calcChain xmlns="http://schemas.openxmlformats.org/spreadsheetml/2006/main">
  <c r="I51" i="1" l="1"/>
  <c r="F51" i="1"/>
  <c r="I50" i="1"/>
  <c r="F50" i="1"/>
  <c r="L49" i="1"/>
  <c r="I49" i="1"/>
  <c r="F49" i="1"/>
  <c r="L48" i="1"/>
  <c r="I48" i="1"/>
  <c r="F48" i="1"/>
  <c r="L47" i="1"/>
  <c r="I47" i="1"/>
  <c r="F47" i="1"/>
  <c r="L46" i="1"/>
  <c r="I46" i="1"/>
  <c r="F46" i="1"/>
  <c r="L45" i="1"/>
  <c r="I45" i="1"/>
  <c r="F45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  <c r="L9" i="1"/>
  <c r="I9" i="1"/>
  <c r="F9" i="1"/>
  <c r="L7" i="1"/>
  <c r="I7" i="1"/>
  <c r="F7" i="1"/>
  <c r="L8" i="1"/>
  <c r="I8" i="1"/>
  <c r="F8" i="1"/>
  <c r="L6" i="1"/>
  <c r="I6" i="1"/>
  <c r="F6" i="1"/>
  <c r="L5" i="1"/>
  <c r="I5" i="1"/>
  <c r="F5" i="1"/>
  <c r="L4" i="1"/>
  <c r="I4" i="1"/>
  <c r="F4" i="1"/>
  <c r="L3" i="1"/>
  <c r="I3" i="1"/>
  <c r="F3" i="1"/>
  <c r="M6" i="1" l="1"/>
  <c r="M9" i="1"/>
  <c r="M14" i="1"/>
  <c r="M17" i="1"/>
  <c r="M22" i="1"/>
  <c r="M25" i="1"/>
  <c r="M30" i="1"/>
  <c r="M33" i="1"/>
  <c r="M38" i="1"/>
  <c r="M41" i="1"/>
  <c r="M46" i="1"/>
  <c r="M49" i="1"/>
  <c r="M8" i="1"/>
  <c r="M15" i="1"/>
  <c r="M23" i="1"/>
  <c r="M31" i="1"/>
  <c r="M39" i="1"/>
  <c r="M47" i="1"/>
  <c r="M3" i="1"/>
  <c r="M11" i="1"/>
  <c r="M19" i="1"/>
  <c r="M27" i="1"/>
  <c r="M35" i="1"/>
  <c r="M43" i="1"/>
  <c r="M7" i="1"/>
  <c r="M24" i="1"/>
  <c r="M32" i="1"/>
  <c r="M40" i="1"/>
  <c r="M48" i="1"/>
  <c r="M4" i="1"/>
  <c r="M12" i="1"/>
  <c r="M20" i="1"/>
  <c r="M28" i="1"/>
  <c r="M36" i="1"/>
  <c r="M44" i="1"/>
  <c r="M16" i="1"/>
  <c r="M5" i="1"/>
  <c r="M10" i="1"/>
  <c r="M13" i="1"/>
  <c r="M18" i="1"/>
  <c r="M21" i="1"/>
  <c r="M26" i="1"/>
  <c r="M29" i="1"/>
  <c r="M34" i="1"/>
  <c r="M37" i="1"/>
  <c r="M42" i="1"/>
  <c r="M45" i="1"/>
</calcChain>
</file>

<file path=xl/sharedStrings.xml><?xml version="1.0" encoding="utf-8"?>
<sst xmlns="http://schemas.openxmlformats.org/spreadsheetml/2006/main" count="291" uniqueCount="91">
  <si>
    <t>仁愛服務社</t>
  </si>
  <si>
    <t>服務性</t>
  </si>
  <si>
    <t>娜魯灣青年社</t>
  </si>
  <si>
    <t>幼兒教育學系系學會</t>
  </si>
  <si>
    <t>系學會</t>
    <phoneticPr fontId="4" type="noConversion"/>
  </si>
  <si>
    <t>藍鯨基層服務社</t>
  </si>
  <si>
    <t>教育系</t>
  </si>
  <si>
    <t>陽光青年團</t>
  </si>
  <si>
    <t>特教系系學會</t>
  </si>
  <si>
    <t>健康大使青年社</t>
  </si>
  <si>
    <t>應用科學系系學會</t>
  </si>
  <si>
    <t>數位媒體與文教產業學系系學會</t>
  </si>
  <si>
    <t>野孩子羅浮群</t>
  </si>
  <si>
    <t>砂城康輔社</t>
  </si>
  <si>
    <t>康樂性</t>
  </si>
  <si>
    <t>公事系系學會</t>
  </si>
  <si>
    <t>國術社</t>
  </si>
  <si>
    <t>體能性</t>
  </si>
  <si>
    <t>東大尋韻古箏社</t>
  </si>
  <si>
    <t>學藝性</t>
  </si>
  <si>
    <t>英美語文學系</t>
  </si>
  <si>
    <t>生命科學系系學會</t>
  </si>
  <si>
    <t>資工系學會</t>
  </si>
  <si>
    <t>管樂社</t>
  </si>
  <si>
    <t>茶道研習社</t>
  </si>
  <si>
    <t>社教系系學會</t>
  </si>
  <si>
    <t>手傳心語社</t>
  </si>
  <si>
    <t>美術產業學系</t>
  </si>
  <si>
    <t>慈青社</t>
  </si>
  <si>
    <t>體育學系</t>
  </si>
  <si>
    <t>競技啦啦社</t>
    <phoneticPr fontId="4" type="noConversion"/>
  </si>
  <si>
    <t>數學系系學會</t>
  </si>
  <si>
    <t>機動車輛構造與安全駕駛技術研究社</t>
  </si>
  <si>
    <t>康樂性</t>
    <phoneticPr fontId="4" type="noConversion"/>
  </si>
  <si>
    <t>雅歌社</t>
  </si>
  <si>
    <t xml:space="preserve">綜合性 </t>
  </si>
  <si>
    <t>資管系系學會</t>
  </si>
  <si>
    <t>攝影社</t>
  </si>
  <si>
    <t>東舞社</t>
  </si>
  <si>
    <t>崇德青年社</t>
  </si>
  <si>
    <t>熱音社</t>
  </si>
  <si>
    <t>東燿桌球社</t>
  </si>
  <si>
    <t>華語文學系系學會</t>
  </si>
  <si>
    <t>心動系學會</t>
    <phoneticPr fontId="4" type="noConversion"/>
  </si>
  <si>
    <t>劍道社</t>
  </si>
  <si>
    <t>實踐團契</t>
  </si>
  <si>
    <t>ACG研究社</t>
  </si>
  <si>
    <t>國標社</t>
    <phoneticPr fontId="4" type="noConversion"/>
  </si>
  <si>
    <t>晨曦登山社</t>
  </si>
  <si>
    <t>金融CEO戰略社</t>
  </si>
  <si>
    <t>春暉社</t>
  </si>
  <si>
    <t>撞球社</t>
  </si>
  <si>
    <t>神將藝陣研究社</t>
  </si>
  <si>
    <t>BOT宿委會</t>
  </si>
  <si>
    <t>身心障礙體育推廣社</t>
  </si>
  <si>
    <t>僑生聯誼會</t>
  </si>
  <si>
    <t>編號</t>
    <phoneticPr fontId="4" type="noConversion"/>
  </si>
  <si>
    <t>社團名稱</t>
    <phoneticPr fontId="4" type="noConversion"/>
  </si>
  <si>
    <t>類別</t>
    <phoneticPr fontId="4" type="noConversion"/>
  </si>
  <si>
    <t>A-1</t>
    <phoneticPr fontId="4" type="noConversion"/>
  </si>
  <si>
    <t>A-2</t>
    <phoneticPr fontId="4" type="noConversion"/>
  </si>
  <si>
    <t>A行政（35%）</t>
    <phoneticPr fontId="4" type="noConversion"/>
  </si>
  <si>
    <t>B-1</t>
    <phoneticPr fontId="4" type="noConversion"/>
  </si>
  <si>
    <t>B-2</t>
    <phoneticPr fontId="4" type="noConversion"/>
  </si>
  <si>
    <t>Ｂ活動(45%)</t>
    <phoneticPr fontId="4" type="noConversion"/>
  </si>
  <si>
    <t>C財務(15%)</t>
    <phoneticPr fontId="4" type="noConversion"/>
  </si>
  <si>
    <t>平時</t>
    <phoneticPr fontId="4" type="noConversion"/>
  </si>
  <si>
    <t>Ｄ平時（5%）</t>
    <phoneticPr fontId="4" type="noConversion"/>
  </si>
  <si>
    <t>總計</t>
    <phoneticPr fontId="4" type="noConversion"/>
  </si>
  <si>
    <t>名次</t>
    <phoneticPr fontId="4" type="noConversion"/>
  </si>
  <si>
    <t>系學會</t>
    <phoneticPr fontId="4" type="noConversion"/>
  </si>
  <si>
    <t>特優</t>
    <phoneticPr fontId="1" type="noConversion"/>
  </si>
  <si>
    <t>優等</t>
    <phoneticPr fontId="1" type="noConversion"/>
  </si>
  <si>
    <t>甲等</t>
    <phoneticPr fontId="1" type="noConversion"/>
  </si>
  <si>
    <t>乙等</t>
    <phoneticPr fontId="1" type="noConversion"/>
  </si>
  <si>
    <t>丙等</t>
    <phoneticPr fontId="1" type="noConversion"/>
  </si>
  <si>
    <t>音樂系</t>
    <phoneticPr fontId="1" type="noConversion"/>
  </si>
  <si>
    <t>未受評</t>
    <phoneticPr fontId="1" type="noConversion"/>
  </si>
  <si>
    <t>圍棋社</t>
    <phoneticPr fontId="1" type="noConversion"/>
  </si>
  <si>
    <t>男生宿舍自治會</t>
    <phoneticPr fontId="1" type="noConversion"/>
  </si>
  <si>
    <t>女生宿舍自治會</t>
    <phoneticPr fontId="1" type="noConversion"/>
  </si>
  <si>
    <t>畢聯會</t>
    <phoneticPr fontId="1" type="noConversion"/>
  </si>
  <si>
    <t>微笑心輔社</t>
    <phoneticPr fontId="1" type="noConversion"/>
  </si>
  <si>
    <t>雜誌社</t>
    <phoneticPr fontId="1" type="noConversion"/>
  </si>
  <si>
    <t>等第</t>
    <phoneticPr fontId="1" type="noConversion"/>
  </si>
  <si>
    <t>備註</t>
    <phoneticPr fontId="1" type="noConversion"/>
  </si>
  <si>
    <t>未滿一年</t>
  </si>
  <si>
    <t>未滿一年</t>
    <phoneticPr fontId="1" type="noConversion"/>
  </si>
  <si>
    <t>國立臺東大學102學年度學生社團評鑑評分總表</t>
    <phoneticPr fontId="1" type="noConversion"/>
  </si>
  <si>
    <t>國立臺東大學102學年度學生社團評鑑成績（系學會）</t>
    <phoneticPr fontId="1" type="noConversion"/>
  </si>
  <si>
    <t>國立臺東大學102學年度學生社團評鑑成績（社團）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</si>
</sst>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0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A249"/>
      <name val="標楷體"/>
      <family val="4"/>
      <charset val="136"/>
    </font>
    <font>
      <sz val="10"/>
      <color rgb="FF00A249"/>
      <name val="標楷體"/>
      <family val="4"/>
      <charset val="136"/>
    </font>
    <font>
      <sz val="12"/>
      <color rgb="FF080B9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0" borderId="0" xfId="0" applyFon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6" fontId="8" fillId="3" borderId="1" xfId="0" applyNumberFormat="1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Fill="1" applyBorder="1" applyAlignment="1">
      <alignment vertical="center" wrapText="1"/>
    </xf>
    <xf numFmtId="176" fontId="8" fillId="3" borderId="2" xfId="0" applyNumberFormat="1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>
      <alignment vertical="center"/>
    </xf>
    <xf numFmtId="0" fontId="12" fillId="3" borderId="0" xfId="0" applyFont="1" applyFill="1" applyAlignment="1">
      <alignment horizontal="center" vertical="center" wrapText="1"/>
    </xf>
    <xf numFmtId="176" fontId="11" fillId="3" borderId="0" xfId="0" applyNumberFormat="1" applyFont="1" applyFill="1">
      <alignment vertical="center"/>
    </xf>
    <xf numFmtId="0" fontId="13" fillId="3" borderId="0" xfId="0" applyFont="1" applyFill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1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5" fillId="3" borderId="1" xfId="0" applyNumberFormat="1" applyFont="1" applyFill="1" applyBorder="1">
      <alignment vertical="center"/>
    </xf>
    <xf numFmtId="176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176" fontId="16" fillId="3" borderId="1" xfId="0" applyNumberFormat="1" applyFont="1" applyFill="1" applyBorder="1">
      <alignment vertical="center"/>
    </xf>
    <xf numFmtId="176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76" fontId="18" fillId="3" borderId="1" xfId="0" applyNumberFormat="1" applyFont="1" applyFill="1" applyBorder="1">
      <alignment vertical="center"/>
    </xf>
    <xf numFmtId="176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16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A249"/>
      <color rgb="FF080B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2"/>
  <sheetViews>
    <sheetView workbookViewId="0">
      <selection activeCell="N51" sqref="A1:N51"/>
    </sheetView>
  </sheetViews>
  <sheetFormatPr defaultRowHeight="16.5" x14ac:dyDescent="0.25"/>
  <cols>
    <col min="1" max="1" width="5.25" customWidth="1"/>
    <col min="2" max="2" width="11.875" customWidth="1"/>
    <col min="3" max="3" width="7.625" customWidth="1"/>
    <col min="4" max="4" width="6.625" style="33" customWidth="1"/>
    <col min="5" max="5" width="6.75" style="33" customWidth="1"/>
    <col min="6" max="6" width="7.625" style="38" customWidth="1"/>
    <col min="7" max="8" width="5.25" style="33" customWidth="1"/>
    <col min="9" max="9" width="7.75" style="38" customWidth="1"/>
    <col min="10" max="10" width="8.125" style="38" customWidth="1"/>
    <col min="11" max="11" width="5.25" style="33" customWidth="1"/>
    <col min="12" max="12" width="6.875" style="38" customWidth="1"/>
    <col min="13" max="13" width="7.625" style="45" customWidth="1"/>
    <col min="14" max="14" width="6.625" customWidth="1"/>
  </cols>
  <sheetData>
    <row r="1" spans="1:14" ht="25.5" x14ac:dyDescent="0.25">
      <c r="A1" s="50" t="s">
        <v>88</v>
      </c>
      <c r="B1" s="50"/>
      <c r="C1" s="50"/>
      <c r="D1" s="51"/>
      <c r="E1" s="51"/>
      <c r="F1" s="52"/>
      <c r="G1" s="51"/>
      <c r="H1" s="51"/>
      <c r="I1" s="52"/>
      <c r="J1" s="52"/>
      <c r="K1" s="51"/>
      <c r="L1" s="52"/>
      <c r="M1" s="53"/>
      <c r="N1" s="53"/>
    </row>
    <row r="2" spans="1:14" ht="28.5" x14ac:dyDescent="0.25">
      <c r="A2" s="2" t="s">
        <v>56</v>
      </c>
      <c r="B2" s="3" t="s">
        <v>57</v>
      </c>
      <c r="C2" s="3" t="s">
        <v>58</v>
      </c>
      <c r="D2" s="7" t="s">
        <v>59</v>
      </c>
      <c r="E2" s="7" t="s">
        <v>60</v>
      </c>
      <c r="F2" s="39" t="s">
        <v>61</v>
      </c>
      <c r="G2" s="7" t="s">
        <v>62</v>
      </c>
      <c r="H2" s="27" t="s">
        <v>63</v>
      </c>
      <c r="I2" s="39" t="s">
        <v>64</v>
      </c>
      <c r="J2" s="40" t="s">
        <v>65</v>
      </c>
      <c r="K2" s="28" t="s">
        <v>66</v>
      </c>
      <c r="L2" s="41" t="s">
        <v>67</v>
      </c>
      <c r="M2" s="42" t="s">
        <v>68</v>
      </c>
      <c r="N2" s="15" t="s">
        <v>69</v>
      </c>
    </row>
    <row r="3" spans="1:14" ht="19.5" x14ac:dyDescent="0.25">
      <c r="A3" s="15">
        <v>1</v>
      </c>
      <c r="B3" s="16" t="s">
        <v>0</v>
      </c>
      <c r="C3" s="16" t="s">
        <v>1</v>
      </c>
      <c r="D3" s="27">
        <v>33.75</v>
      </c>
      <c r="E3" s="7">
        <v>33.25</v>
      </c>
      <c r="F3" s="34">
        <f t="shared" ref="F3:F34" si="0">(D3+E3)/2</f>
        <v>33.5</v>
      </c>
      <c r="G3" s="7">
        <v>42.75</v>
      </c>
      <c r="H3" s="7">
        <v>43</v>
      </c>
      <c r="I3" s="34">
        <f t="shared" ref="I3:I34" si="1">(G3+H3)/2</f>
        <v>42.875</v>
      </c>
      <c r="J3" s="34">
        <v>13.7</v>
      </c>
      <c r="K3" s="28">
        <v>65</v>
      </c>
      <c r="L3" s="35">
        <f t="shared" ref="L3:L49" si="2">K3/13</f>
        <v>5</v>
      </c>
      <c r="M3" s="43">
        <f t="shared" ref="M3:M49" si="3">F3+I3+J3+L3</f>
        <v>95.075000000000003</v>
      </c>
      <c r="N3" s="46">
        <v>1</v>
      </c>
    </row>
    <row r="4" spans="1:14" ht="33" x14ac:dyDescent="0.25">
      <c r="A4" s="15">
        <v>36</v>
      </c>
      <c r="B4" s="16" t="s">
        <v>2</v>
      </c>
      <c r="C4" s="16" t="s">
        <v>1</v>
      </c>
      <c r="D4" s="27">
        <v>33.25</v>
      </c>
      <c r="E4" s="7">
        <v>31.5</v>
      </c>
      <c r="F4" s="34">
        <f t="shared" si="0"/>
        <v>32.375</v>
      </c>
      <c r="G4" s="7">
        <v>41.95</v>
      </c>
      <c r="H4" s="7">
        <v>45</v>
      </c>
      <c r="I4" s="34">
        <f t="shared" si="1"/>
        <v>43.475000000000001</v>
      </c>
      <c r="J4" s="34">
        <v>12.75</v>
      </c>
      <c r="K4" s="28">
        <v>60</v>
      </c>
      <c r="L4" s="35">
        <f t="shared" si="2"/>
        <v>4.615384615384615</v>
      </c>
      <c r="M4" s="43">
        <f t="shared" si="3"/>
        <v>93.215384615384608</v>
      </c>
      <c r="N4" s="46">
        <v>2</v>
      </c>
    </row>
    <row r="5" spans="1:14" ht="33" x14ac:dyDescent="0.25">
      <c r="A5" s="15">
        <v>5</v>
      </c>
      <c r="B5" s="16" t="s">
        <v>3</v>
      </c>
      <c r="C5" s="16" t="s">
        <v>70</v>
      </c>
      <c r="D5" s="27">
        <v>33.35</v>
      </c>
      <c r="E5" s="7">
        <v>33.25</v>
      </c>
      <c r="F5" s="34">
        <f t="shared" si="0"/>
        <v>33.299999999999997</v>
      </c>
      <c r="G5" s="7">
        <v>42.05</v>
      </c>
      <c r="H5" s="7">
        <v>45</v>
      </c>
      <c r="I5" s="34">
        <f t="shared" si="1"/>
        <v>43.524999999999999</v>
      </c>
      <c r="J5" s="34">
        <v>13.3</v>
      </c>
      <c r="K5" s="28">
        <v>30</v>
      </c>
      <c r="L5" s="35">
        <f t="shared" si="2"/>
        <v>2.3076923076923075</v>
      </c>
      <c r="M5" s="43">
        <f t="shared" si="3"/>
        <v>92.432692307692292</v>
      </c>
      <c r="N5" s="46">
        <v>3</v>
      </c>
    </row>
    <row r="6" spans="1:14" ht="33" x14ac:dyDescent="0.25">
      <c r="A6" s="15">
        <v>46</v>
      </c>
      <c r="B6" s="16" t="s">
        <v>5</v>
      </c>
      <c r="C6" s="16" t="s">
        <v>1</v>
      </c>
      <c r="D6" s="27">
        <v>33.25</v>
      </c>
      <c r="E6" s="7">
        <v>30.5</v>
      </c>
      <c r="F6" s="34">
        <f t="shared" si="0"/>
        <v>31.875</v>
      </c>
      <c r="G6" s="7">
        <v>43.1</v>
      </c>
      <c r="H6" s="7">
        <v>42</v>
      </c>
      <c r="I6" s="34">
        <f t="shared" si="1"/>
        <v>42.55</v>
      </c>
      <c r="J6" s="34">
        <v>12</v>
      </c>
      <c r="K6" s="28">
        <v>65</v>
      </c>
      <c r="L6" s="35">
        <f t="shared" si="2"/>
        <v>5</v>
      </c>
      <c r="M6" s="43">
        <f t="shared" si="3"/>
        <v>91.424999999999997</v>
      </c>
      <c r="N6" s="46">
        <v>4</v>
      </c>
    </row>
    <row r="7" spans="1:14" ht="19.5" x14ac:dyDescent="0.25">
      <c r="A7" s="15">
        <v>38</v>
      </c>
      <c r="B7" s="16" t="s">
        <v>7</v>
      </c>
      <c r="C7" s="16" t="s">
        <v>1</v>
      </c>
      <c r="D7" s="27">
        <v>33.25</v>
      </c>
      <c r="E7" s="7">
        <v>33.25</v>
      </c>
      <c r="F7" s="34">
        <f t="shared" si="0"/>
        <v>33.25</v>
      </c>
      <c r="G7" s="7">
        <v>42.85</v>
      </c>
      <c r="H7" s="7">
        <v>43</v>
      </c>
      <c r="I7" s="34">
        <f t="shared" si="1"/>
        <v>42.924999999999997</v>
      </c>
      <c r="J7" s="34">
        <v>13.7</v>
      </c>
      <c r="K7" s="28">
        <v>5</v>
      </c>
      <c r="L7" s="35">
        <f t="shared" si="2"/>
        <v>0.38461538461538464</v>
      </c>
      <c r="M7" s="43">
        <f t="shared" si="3"/>
        <v>90.259615384615387</v>
      </c>
      <c r="N7" s="46">
        <v>5</v>
      </c>
    </row>
    <row r="8" spans="1:14" ht="24" customHeight="1" x14ac:dyDescent="0.25">
      <c r="A8" s="15">
        <v>35</v>
      </c>
      <c r="B8" s="16" t="s">
        <v>6</v>
      </c>
      <c r="C8" s="18" t="s">
        <v>4</v>
      </c>
      <c r="D8" s="27">
        <v>29.75</v>
      </c>
      <c r="E8" s="7">
        <v>30.5</v>
      </c>
      <c r="F8" s="34">
        <f t="shared" si="0"/>
        <v>30.125</v>
      </c>
      <c r="G8" s="7">
        <v>42.75</v>
      </c>
      <c r="H8" s="7">
        <v>43</v>
      </c>
      <c r="I8" s="34">
        <f t="shared" si="1"/>
        <v>42.875</v>
      </c>
      <c r="J8" s="34">
        <v>12</v>
      </c>
      <c r="K8" s="28">
        <v>65</v>
      </c>
      <c r="L8" s="35">
        <f t="shared" si="2"/>
        <v>5</v>
      </c>
      <c r="M8" s="43">
        <f t="shared" si="3"/>
        <v>90</v>
      </c>
      <c r="N8" s="46">
        <v>6</v>
      </c>
    </row>
    <row r="9" spans="1:14" ht="33" x14ac:dyDescent="0.25">
      <c r="A9" s="15">
        <v>7</v>
      </c>
      <c r="B9" s="16" t="s">
        <v>8</v>
      </c>
      <c r="C9" s="18" t="s">
        <v>4</v>
      </c>
      <c r="D9" s="27">
        <v>28.25</v>
      </c>
      <c r="E9" s="7">
        <v>31.25</v>
      </c>
      <c r="F9" s="34">
        <f t="shared" si="0"/>
        <v>29.75</v>
      </c>
      <c r="G9" s="7">
        <v>37.75</v>
      </c>
      <c r="H9" s="7">
        <v>41</v>
      </c>
      <c r="I9" s="34">
        <f t="shared" si="1"/>
        <v>39.375</v>
      </c>
      <c r="J9" s="34">
        <v>13.4</v>
      </c>
      <c r="K9" s="28">
        <v>65</v>
      </c>
      <c r="L9" s="35">
        <f t="shared" si="2"/>
        <v>5</v>
      </c>
      <c r="M9" s="43">
        <f t="shared" si="3"/>
        <v>87.525000000000006</v>
      </c>
      <c r="N9" s="46">
        <v>7</v>
      </c>
    </row>
    <row r="10" spans="1:14" ht="33" x14ac:dyDescent="0.25">
      <c r="A10" s="15">
        <v>6</v>
      </c>
      <c r="B10" s="16" t="s">
        <v>9</v>
      </c>
      <c r="C10" s="16" t="s">
        <v>1</v>
      </c>
      <c r="D10" s="27">
        <v>29.75</v>
      </c>
      <c r="E10" s="7">
        <v>25.25</v>
      </c>
      <c r="F10" s="34">
        <f t="shared" si="0"/>
        <v>27.5</v>
      </c>
      <c r="G10" s="7">
        <v>42.95</v>
      </c>
      <c r="H10" s="7">
        <v>42</v>
      </c>
      <c r="I10" s="34">
        <f t="shared" si="1"/>
        <v>42.475000000000001</v>
      </c>
      <c r="J10" s="34">
        <v>11.5</v>
      </c>
      <c r="K10" s="28">
        <v>65</v>
      </c>
      <c r="L10" s="35">
        <f t="shared" si="2"/>
        <v>5</v>
      </c>
      <c r="M10" s="43">
        <f t="shared" si="3"/>
        <v>86.474999999999994</v>
      </c>
      <c r="N10" s="46">
        <v>8</v>
      </c>
    </row>
    <row r="11" spans="1:14" ht="33" x14ac:dyDescent="0.25">
      <c r="A11" s="15">
        <v>17</v>
      </c>
      <c r="B11" s="16" t="s">
        <v>10</v>
      </c>
      <c r="C11" s="18" t="s">
        <v>4</v>
      </c>
      <c r="D11" s="27">
        <v>28</v>
      </c>
      <c r="E11" s="7">
        <v>31</v>
      </c>
      <c r="F11" s="34">
        <f t="shared" si="0"/>
        <v>29.5</v>
      </c>
      <c r="G11" s="7">
        <v>37.4</v>
      </c>
      <c r="H11" s="7">
        <v>43</v>
      </c>
      <c r="I11" s="34">
        <f t="shared" si="1"/>
        <v>40.200000000000003</v>
      </c>
      <c r="J11" s="34">
        <v>11</v>
      </c>
      <c r="K11" s="28">
        <v>65</v>
      </c>
      <c r="L11" s="35">
        <f t="shared" si="2"/>
        <v>5</v>
      </c>
      <c r="M11" s="43">
        <f t="shared" si="3"/>
        <v>85.7</v>
      </c>
      <c r="N11" s="46">
        <v>9</v>
      </c>
    </row>
    <row r="12" spans="1:14" ht="49.5" x14ac:dyDescent="0.25">
      <c r="A12" s="15">
        <v>12</v>
      </c>
      <c r="B12" s="16" t="s">
        <v>11</v>
      </c>
      <c r="C12" s="18" t="s">
        <v>4</v>
      </c>
      <c r="D12" s="27">
        <v>29</v>
      </c>
      <c r="E12" s="7">
        <v>28.5</v>
      </c>
      <c r="F12" s="34">
        <f t="shared" si="0"/>
        <v>28.75</v>
      </c>
      <c r="G12" s="7">
        <v>38.799999999999997</v>
      </c>
      <c r="H12" s="7">
        <v>38</v>
      </c>
      <c r="I12" s="34">
        <f t="shared" si="1"/>
        <v>38.4</v>
      </c>
      <c r="J12" s="34">
        <v>12.5</v>
      </c>
      <c r="K12" s="28">
        <v>65</v>
      </c>
      <c r="L12" s="35">
        <f t="shared" si="2"/>
        <v>5</v>
      </c>
      <c r="M12" s="43">
        <f t="shared" si="3"/>
        <v>84.65</v>
      </c>
      <c r="N12" s="46">
        <v>10</v>
      </c>
    </row>
    <row r="13" spans="1:14" ht="33" x14ac:dyDescent="0.25">
      <c r="A13" s="15">
        <v>2</v>
      </c>
      <c r="B13" s="16" t="s">
        <v>12</v>
      </c>
      <c r="C13" s="16" t="s">
        <v>1</v>
      </c>
      <c r="D13" s="27">
        <v>28.75</v>
      </c>
      <c r="E13" s="7">
        <v>31</v>
      </c>
      <c r="F13" s="34">
        <f t="shared" si="0"/>
        <v>29.875</v>
      </c>
      <c r="G13" s="7">
        <v>42.3</v>
      </c>
      <c r="H13" s="7">
        <v>36</v>
      </c>
      <c r="I13" s="34">
        <f t="shared" si="1"/>
        <v>39.15</v>
      </c>
      <c r="J13" s="34">
        <v>12.5</v>
      </c>
      <c r="K13" s="28">
        <v>30</v>
      </c>
      <c r="L13" s="35">
        <f t="shared" si="2"/>
        <v>2.3076923076923075</v>
      </c>
      <c r="M13" s="43">
        <f t="shared" si="3"/>
        <v>83.832692307692312</v>
      </c>
      <c r="N13" s="46">
        <v>11</v>
      </c>
    </row>
    <row r="14" spans="1:14" ht="24" customHeight="1" x14ac:dyDescent="0.25">
      <c r="A14" s="15">
        <v>27</v>
      </c>
      <c r="B14" s="16" t="s">
        <v>13</v>
      </c>
      <c r="C14" s="16" t="s">
        <v>14</v>
      </c>
      <c r="D14" s="27">
        <v>33.25</v>
      </c>
      <c r="E14" s="7">
        <v>30</v>
      </c>
      <c r="F14" s="34">
        <f t="shared" si="0"/>
        <v>31.625</v>
      </c>
      <c r="G14" s="7">
        <v>37.4</v>
      </c>
      <c r="H14" s="7">
        <v>38</v>
      </c>
      <c r="I14" s="34">
        <f t="shared" si="1"/>
        <v>37.700000000000003</v>
      </c>
      <c r="J14" s="34">
        <v>12</v>
      </c>
      <c r="K14" s="28">
        <v>30</v>
      </c>
      <c r="L14" s="35">
        <f t="shared" si="2"/>
        <v>2.3076923076923075</v>
      </c>
      <c r="M14" s="43">
        <f t="shared" si="3"/>
        <v>83.632692307692309</v>
      </c>
      <c r="N14" s="46">
        <v>12</v>
      </c>
    </row>
    <row r="15" spans="1:14" ht="33" x14ac:dyDescent="0.25">
      <c r="A15" s="15">
        <v>4</v>
      </c>
      <c r="B15" s="16" t="s">
        <v>15</v>
      </c>
      <c r="C15" s="18" t="s">
        <v>4</v>
      </c>
      <c r="D15" s="27">
        <v>28</v>
      </c>
      <c r="E15" s="7">
        <v>29.25</v>
      </c>
      <c r="F15" s="34">
        <f t="shared" si="0"/>
        <v>28.625</v>
      </c>
      <c r="G15" s="7">
        <v>36.5</v>
      </c>
      <c r="H15" s="7">
        <v>37</v>
      </c>
      <c r="I15" s="34">
        <f t="shared" si="1"/>
        <v>36.75</v>
      </c>
      <c r="J15" s="34">
        <v>12.75</v>
      </c>
      <c r="K15" s="28">
        <v>65</v>
      </c>
      <c r="L15" s="35">
        <f t="shared" si="2"/>
        <v>5</v>
      </c>
      <c r="M15" s="43">
        <f t="shared" si="3"/>
        <v>83.125</v>
      </c>
      <c r="N15" s="46">
        <v>13</v>
      </c>
    </row>
    <row r="16" spans="1:14" ht="19.5" x14ac:dyDescent="0.25">
      <c r="A16" s="15">
        <v>40</v>
      </c>
      <c r="B16" s="16" t="s">
        <v>16</v>
      </c>
      <c r="C16" s="16" t="s">
        <v>17</v>
      </c>
      <c r="D16" s="27">
        <v>27.25</v>
      </c>
      <c r="E16" s="7">
        <v>32.25</v>
      </c>
      <c r="F16" s="34">
        <f t="shared" si="0"/>
        <v>29.75</v>
      </c>
      <c r="G16" s="7">
        <v>37.700000000000003</v>
      </c>
      <c r="H16" s="7">
        <v>34</v>
      </c>
      <c r="I16" s="34">
        <f t="shared" si="1"/>
        <v>35.85</v>
      </c>
      <c r="J16" s="34">
        <v>12</v>
      </c>
      <c r="K16" s="28">
        <v>65</v>
      </c>
      <c r="L16" s="35">
        <f t="shared" si="2"/>
        <v>5</v>
      </c>
      <c r="M16" s="43">
        <f t="shared" si="3"/>
        <v>82.6</v>
      </c>
      <c r="N16" s="46">
        <v>14</v>
      </c>
    </row>
    <row r="17" spans="1:14" ht="33" x14ac:dyDescent="0.25">
      <c r="A17" s="15">
        <v>10</v>
      </c>
      <c r="B17" s="16" t="s">
        <v>18</v>
      </c>
      <c r="C17" s="16" t="s">
        <v>19</v>
      </c>
      <c r="D17" s="27">
        <v>29.25</v>
      </c>
      <c r="E17" s="7">
        <v>30.75</v>
      </c>
      <c r="F17" s="34">
        <f t="shared" si="0"/>
        <v>30</v>
      </c>
      <c r="G17" s="7">
        <v>36.549999999999997</v>
      </c>
      <c r="H17" s="7">
        <v>32</v>
      </c>
      <c r="I17" s="34">
        <f t="shared" si="1"/>
        <v>34.274999999999999</v>
      </c>
      <c r="J17" s="34">
        <v>13.2</v>
      </c>
      <c r="K17" s="28">
        <v>65</v>
      </c>
      <c r="L17" s="35">
        <f t="shared" si="2"/>
        <v>5</v>
      </c>
      <c r="M17" s="43">
        <f t="shared" si="3"/>
        <v>82.475000000000009</v>
      </c>
      <c r="N17" s="46">
        <v>15</v>
      </c>
    </row>
    <row r="18" spans="1:14" ht="33" x14ac:dyDescent="0.25">
      <c r="A18" s="15">
        <v>21</v>
      </c>
      <c r="B18" s="16" t="s">
        <v>20</v>
      </c>
      <c r="C18" s="18" t="s">
        <v>4</v>
      </c>
      <c r="D18" s="27">
        <v>24.5</v>
      </c>
      <c r="E18" s="7">
        <v>29.25</v>
      </c>
      <c r="F18" s="34">
        <f t="shared" si="0"/>
        <v>26.875</v>
      </c>
      <c r="G18" s="7">
        <v>40.4</v>
      </c>
      <c r="H18" s="7">
        <v>40</v>
      </c>
      <c r="I18" s="34">
        <f t="shared" si="1"/>
        <v>40.200000000000003</v>
      </c>
      <c r="J18" s="34">
        <v>12.5</v>
      </c>
      <c r="K18" s="28">
        <v>30</v>
      </c>
      <c r="L18" s="35">
        <f t="shared" si="2"/>
        <v>2.3076923076923075</v>
      </c>
      <c r="M18" s="43">
        <f t="shared" si="3"/>
        <v>81.882692307692309</v>
      </c>
      <c r="N18" s="46">
        <v>16</v>
      </c>
    </row>
    <row r="19" spans="1:14" ht="33" x14ac:dyDescent="0.25">
      <c r="A19" s="15">
        <v>24</v>
      </c>
      <c r="B19" s="16" t="s">
        <v>21</v>
      </c>
      <c r="C19" s="18" t="s">
        <v>4</v>
      </c>
      <c r="D19" s="27">
        <v>29.5</v>
      </c>
      <c r="E19" s="7">
        <v>27.75</v>
      </c>
      <c r="F19" s="34">
        <f t="shared" si="0"/>
        <v>28.625</v>
      </c>
      <c r="G19" s="7">
        <v>38.299999999999997</v>
      </c>
      <c r="H19" s="7">
        <v>34</v>
      </c>
      <c r="I19" s="34">
        <f t="shared" si="1"/>
        <v>36.15</v>
      </c>
      <c r="J19" s="34">
        <v>11.8</v>
      </c>
      <c r="K19" s="28">
        <v>65</v>
      </c>
      <c r="L19" s="35">
        <f t="shared" si="2"/>
        <v>5</v>
      </c>
      <c r="M19" s="43">
        <f t="shared" si="3"/>
        <v>81.575000000000003</v>
      </c>
      <c r="N19" s="46">
        <v>17</v>
      </c>
    </row>
    <row r="20" spans="1:14" ht="23.25" customHeight="1" x14ac:dyDescent="0.25">
      <c r="A20" s="15">
        <v>29</v>
      </c>
      <c r="B20" s="16" t="s">
        <v>22</v>
      </c>
      <c r="C20" s="18" t="s">
        <v>4</v>
      </c>
      <c r="D20" s="27">
        <v>28</v>
      </c>
      <c r="E20" s="7">
        <v>30.5</v>
      </c>
      <c r="F20" s="34">
        <f t="shared" si="0"/>
        <v>29.25</v>
      </c>
      <c r="G20" s="7">
        <v>39.700000000000003</v>
      </c>
      <c r="H20" s="7">
        <v>34</v>
      </c>
      <c r="I20" s="34">
        <f t="shared" si="1"/>
        <v>36.85</v>
      </c>
      <c r="J20" s="34">
        <v>12.5</v>
      </c>
      <c r="K20" s="28">
        <v>30</v>
      </c>
      <c r="L20" s="35">
        <f t="shared" si="2"/>
        <v>2.3076923076923075</v>
      </c>
      <c r="M20" s="43">
        <f t="shared" si="3"/>
        <v>80.907692307692301</v>
      </c>
      <c r="N20" s="46">
        <v>18</v>
      </c>
    </row>
    <row r="21" spans="1:14" ht="19.5" x14ac:dyDescent="0.25">
      <c r="A21" s="15">
        <v>20</v>
      </c>
      <c r="B21" s="16" t="s">
        <v>23</v>
      </c>
      <c r="C21" s="16" t="s">
        <v>14</v>
      </c>
      <c r="D21" s="27">
        <v>27.75</v>
      </c>
      <c r="E21" s="7">
        <v>28.5</v>
      </c>
      <c r="F21" s="34">
        <f t="shared" si="0"/>
        <v>28.125</v>
      </c>
      <c r="G21" s="7">
        <v>38.799999999999997</v>
      </c>
      <c r="H21" s="7">
        <v>33</v>
      </c>
      <c r="I21" s="34">
        <f t="shared" si="1"/>
        <v>35.9</v>
      </c>
      <c r="J21" s="34">
        <v>11.75</v>
      </c>
      <c r="K21" s="28">
        <v>60</v>
      </c>
      <c r="L21" s="35">
        <f t="shared" si="2"/>
        <v>4.615384615384615</v>
      </c>
      <c r="M21" s="43">
        <f t="shared" si="3"/>
        <v>80.390384615384619</v>
      </c>
      <c r="N21" s="46">
        <v>19</v>
      </c>
    </row>
    <row r="22" spans="1:14" ht="19.5" x14ac:dyDescent="0.25">
      <c r="A22" s="15">
        <v>44</v>
      </c>
      <c r="B22" s="16" t="s">
        <v>24</v>
      </c>
      <c r="C22" s="16" t="s">
        <v>19</v>
      </c>
      <c r="D22" s="27">
        <v>27.25</v>
      </c>
      <c r="E22" s="7">
        <v>26.5</v>
      </c>
      <c r="F22" s="34">
        <f t="shared" si="0"/>
        <v>26.875</v>
      </c>
      <c r="G22" s="7">
        <v>39.049999999999997</v>
      </c>
      <c r="H22" s="7">
        <v>32</v>
      </c>
      <c r="I22" s="34">
        <f t="shared" si="1"/>
        <v>35.524999999999999</v>
      </c>
      <c r="J22" s="34">
        <v>12.75</v>
      </c>
      <c r="K22" s="28">
        <v>65</v>
      </c>
      <c r="L22" s="35">
        <f t="shared" si="2"/>
        <v>5</v>
      </c>
      <c r="M22" s="43">
        <f t="shared" si="3"/>
        <v>80.150000000000006</v>
      </c>
      <c r="N22" s="46">
        <v>20</v>
      </c>
    </row>
    <row r="23" spans="1:14" ht="33" x14ac:dyDescent="0.25">
      <c r="A23" s="47">
        <v>33</v>
      </c>
      <c r="B23" s="48" t="s">
        <v>25</v>
      </c>
      <c r="C23" s="23" t="s">
        <v>4</v>
      </c>
      <c r="D23" s="27">
        <v>28.75</v>
      </c>
      <c r="E23" s="7">
        <v>26.5</v>
      </c>
      <c r="F23" s="34">
        <f t="shared" si="0"/>
        <v>27.625</v>
      </c>
      <c r="G23" s="7">
        <v>38.5</v>
      </c>
      <c r="H23" s="7">
        <v>32</v>
      </c>
      <c r="I23" s="34">
        <f t="shared" si="1"/>
        <v>35.25</v>
      </c>
      <c r="J23" s="34">
        <v>12</v>
      </c>
      <c r="K23" s="28">
        <v>65</v>
      </c>
      <c r="L23" s="35">
        <f t="shared" si="2"/>
        <v>5</v>
      </c>
      <c r="M23" s="43">
        <f t="shared" si="3"/>
        <v>79.875</v>
      </c>
      <c r="N23" s="49">
        <v>21</v>
      </c>
    </row>
    <row r="24" spans="1:14" ht="19.5" x14ac:dyDescent="0.25">
      <c r="A24" s="15">
        <v>19</v>
      </c>
      <c r="B24" s="16" t="s">
        <v>26</v>
      </c>
      <c r="C24" s="16" t="s">
        <v>19</v>
      </c>
      <c r="D24" s="27">
        <v>28.5</v>
      </c>
      <c r="E24" s="7">
        <v>28.25</v>
      </c>
      <c r="F24" s="34">
        <f t="shared" si="0"/>
        <v>28.375</v>
      </c>
      <c r="G24" s="7">
        <v>38.25</v>
      </c>
      <c r="H24" s="7">
        <v>31</v>
      </c>
      <c r="I24" s="34">
        <f t="shared" si="1"/>
        <v>34.625</v>
      </c>
      <c r="J24" s="34">
        <v>12</v>
      </c>
      <c r="K24" s="28">
        <v>60</v>
      </c>
      <c r="L24" s="35">
        <f t="shared" si="2"/>
        <v>4.615384615384615</v>
      </c>
      <c r="M24" s="43">
        <f t="shared" si="3"/>
        <v>79.615384615384613</v>
      </c>
      <c r="N24" s="46">
        <v>22</v>
      </c>
    </row>
    <row r="25" spans="1:14" ht="33" x14ac:dyDescent="0.25">
      <c r="A25" s="15">
        <v>45</v>
      </c>
      <c r="B25" s="16" t="s">
        <v>27</v>
      </c>
      <c r="C25" s="18" t="s">
        <v>4</v>
      </c>
      <c r="D25" s="27">
        <v>27.75</v>
      </c>
      <c r="E25" s="7">
        <v>28.5</v>
      </c>
      <c r="F25" s="34">
        <f t="shared" si="0"/>
        <v>28.125</v>
      </c>
      <c r="G25" s="7">
        <v>38.700000000000003</v>
      </c>
      <c r="H25" s="7">
        <v>32</v>
      </c>
      <c r="I25" s="34">
        <f t="shared" si="1"/>
        <v>35.35</v>
      </c>
      <c r="J25" s="34">
        <v>11.5</v>
      </c>
      <c r="K25" s="28">
        <v>60</v>
      </c>
      <c r="L25" s="35">
        <f t="shared" si="2"/>
        <v>4.615384615384615</v>
      </c>
      <c r="M25" s="43">
        <f t="shared" si="3"/>
        <v>79.590384615384608</v>
      </c>
      <c r="N25" s="46">
        <v>23</v>
      </c>
    </row>
    <row r="26" spans="1:14" ht="19.5" x14ac:dyDescent="0.25">
      <c r="A26" s="15">
        <v>43</v>
      </c>
      <c r="B26" s="16" t="s">
        <v>28</v>
      </c>
      <c r="C26" s="16"/>
      <c r="D26" s="27">
        <v>26.25</v>
      </c>
      <c r="E26" s="7">
        <v>26</v>
      </c>
      <c r="F26" s="34">
        <f t="shared" si="0"/>
        <v>26.125</v>
      </c>
      <c r="G26" s="7">
        <v>38.15</v>
      </c>
      <c r="H26" s="7">
        <v>34</v>
      </c>
      <c r="I26" s="34">
        <f t="shared" si="1"/>
        <v>36.075000000000003</v>
      </c>
      <c r="J26" s="34">
        <v>12.75</v>
      </c>
      <c r="K26" s="28">
        <v>60</v>
      </c>
      <c r="L26" s="35">
        <f t="shared" si="2"/>
        <v>4.615384615384615</v>
      </c>
      <c r="M26" s="43">
        <f t="shared" si="3"/>
        <v>79.565384615384616</v>
      </c>
      <c r="N26" s="46">
        <v>24</v>
      </c>
    </row>
    <row r="27" spans="1:14" ht="19.5" x14ac:dyDescent="0.25">
      <c r="A27" s="15">
        <v>8</v>
      </c>
      <c r="B27" s="16" t="s">
        <v>29</v>
      </c>
      <c r="C27" s="18" t="s">
        <v>4</v>
      </c>
      <c r="D27" s="27">
        <v>25.25</v>
      </c>
      <c r="E27" s="7">
        <v>28.25</v>
      </c>
      <c r="F27" s="34">
        <f t="shared" si="0"/>
        <v>26.75</v>
      </c>
      <c r="G27" s="7">
        <v>36.75</v>
      </c>
      <c r="H27" s="7">
        <v>40</v>
      </c>
      <c r="I27" s="34">
        <f t="shared" si="1"/>
        <v>38.375</v>
      </c>
      <c r="J27" s="34">
        <v>11.5</v>
      </c>
      <c r="K27" s="28">
        <v>35</v>
      </c>
      <c r="L27" s="35">
        <f t="shared" si="2"/>
        <v>2.6923076923076925</v>
      </c>
      <c r="M27" s="43">
        <f t="shared" si="3"/>
        <v>79.317307692307693</v>
      </c>
      <c r="N27" s="46">
        <v>25</v>
      </c>
    </row>
    <row r="28" spans="1:14" ht="19.5" x14ac:dyDescent="0.25">
      <c r="A28" s="29">
        <v>49</v>
      </c>
      <c r="B28" s="22" t="s">
        <v>30</v>
      </c>
      <c r="C28" s="22" t="s">
        <v>14</v>
      </c>
      <c r="D28" s="27">
        <v>25</v>
      </c>
      <c r="E28" s="7">
        <v>33.25</v>
      </c>
      <c r="F28" s="34">
        <f t="shared" si="0"/>
        <v>29.125</v>
      </c>
      <c r="G28" s="7">
        <v>36.25</v>
      </c>
      <c r="H28" s="7">
        <v>37</v>
      </c>
      <c r="I28" s="34">
        <f t="shared" si="1"/>
        <v>36.625</v>
      </c>
      <c r="J28" s="34">
        <v>12.75</v>
      </c>
      <c r="K28" s="28">
        <v>5</v>
      </c>
      <c r="L28" s="35">
        <f t="shared" si="2"/>
        <v>0.38461538461538464</v>
      </c>
      <c r="M28" s="43">
        <f t="shared" si="3"/>
        <v>78.884615384615387</v>
      </c>
      <c r="N28" s="46">
        <v>26</v>
      </c>
    </row>
    <row r="29" spans="1:14" ht="33" x14ac:dyDescent="0.25">
      <c r="A29" s="15">
        <v>18</v>
      </c>
      <c r="B29" s="16" t="s">
        <v>31</v>
      </c>
      <c r="C29" s="18" t="s">
        <v>4</v>
      </c>
      <c r="D29" s="27">
        <v>27</v>
      </c>
      <c r="E29" s="7">
        <v>30.5</v>
      </c>
      <c r="F29" s="34">
        <f t="shared" si="0"/>
        <v>28.75</v>
      </c>
      <c r="G29" s="7">
        <v>37.25</v>
      </c>
      <c r="H29" s="7">
        <v>32</v>
      </c>
      <c r="I29" s="34">
        <f t="shared" si="1"/>
        <v>34.625</v>
      </c>
      <c r="J29" s="34">
        <v>12</v>
      </c>
      <c r="K29" s="28">
        <v>30</v>
      </c>
      <c r="L29" s="35">
        <f t="shared" si="2"/>
        <v>2.3076923076923075</v>
      </c>
      <c r="M29" s="43">
        <f t="shared" si="3"/>
        <v>77.682692307692307</v>
      </c>
      <c r="N29" s="46">
        <v>27</v>
      </c>
    </row>
    <row r="30" spans="1:14" ht="42.75" x14ac:dyDescent="0.25">
      <c r="A30" s="15">
        <v>16</v>
      </c>
      <c r="B30" s="25" t="s">
        <v>32</v>
      </c>
      <c r="C30" s="16" t="s">
        <v>33</v>
      </c>
      <c r="D30" s="27">
        <v>26.5</v>
      </c>
      <c r="E30" s="7">
        <v>27</v>
      </c>
      <c r="F30" s="34">
        <f t="shared" si="0"/>
        <v>26.75</v>
      </c>
      <c r="G30" s="7">
        <v>36</v>
      </c>
      <c r="H30" s="7">
        <v>32</v>
      </c>
      <c r="I30" s="34">
        <f t="shared" si="1"/>
        <v>34</v>
      </c>
      <c r="J30" s="34">
        <v>11.25</v>
      </c>
      <c r="K30" s="28">
        <v>65</v>
      </c>
      <c r="L30" s="35">
        <f t="shared" si="2"/>
        <v>5</v>
      </c>
      <c r="M30" s="43">
        <f t="shared" si="3"/>
        <v>77</v>
      </c>
      <c r="N30" s="46">
        <v>28</v>
      </c>
    </row>
    <row r="31" spans="1:14" ht="19.5" x14ac:dyDescent="0.25">
      <c r="A31" s="15">
        <v>32</v>
      </c>
      <c r="B31" s="16" t="s">
        <v>34</v>
      </c>
      <c r="C31" s="16" t="s">
        <v>35</v>
      </c>
      <c r="D31" s="27">
        <v>24.75</v>
      </c>
      <c r="E31" s="7">
        <v>29</v>
      </c>
      <c r="F31" s="34">
        <f t="shared" si="0"/>
        <v>26.875</v>
      </c>
      <c r="G31" s="7">
        <v>37.950000000000003</v>
      </c>
      <c r="H31" s="7">
        <v>29</v>
      </c>
      <c r="I31" s="34">
        <f t="shared" si="1"/>
        <v>33.475000000000001</v>
      </c>
      <c r="J31" s="34">
        <v>11.5</v>
      </c>
      <c r="K31" s="28">
        <v>65</v>
      </c>
      <c r="L31" s="35">
        <f t="shared" si="2"/>
        <v>5</v>
      </c>
      <c r="M31" s="43">
        <f t="shared" si="3"/>
        <v>76.849999999999994</v>
      </c>
      <c r="N31" s="46">
        <v>29</v>
      </c>
    </row>
    <row r="32" spans="1:14" ht="33" x14ac:dyDescent="0.25">
      <c r="A32" s="15">
        <v>30</v>
      </c>
      <c r="B32" s="16" t="s">
        <v>36</v>
      </c>
      <c r="C32" s="18" t="s">
        <v>4</v>
      </c>
      <c r="D32" s="27">
        <v>27.5</v>
      </c>
      <c r="E32" s="7">
        <v>28.75</v>
      </c>
      <c r="F32" s="34">
        <f t="shared" si="0"/>
        <v>28.125</v>
      </c>
      <c r="G32" s="7">
        <v>37.549999999999997</v>
      </c>
      <c r="H32" s="7">
        <v>32</v>
      </c>
      <c r="I32" s="34">
        <f t="shared" si="1"/>
        <v>34.774999999999999</v>
      </c>
      <c r="J32" s="34">
        <v>11.5</v>
      </c>
      <c r="K32" s="28">
        <v>30</v>
      </c>
      <c r="L32" s="35">
        <f t="shared" si="2"/>
        <v>2.3076923076923075</v>
      </c>
      <c r="M32" s="43">
        <f t="shared" si="3"/>
        <v>76.707692307692312</v>
      </c>
      <c r="N32" s="46">
        <v>30</v>
      </c>
    </row>
    <row r="33" spans="1:14" ht="19.5" x14ac:dyDescent="0.25">
      <c r="A33" s="15">
        <v>3</v>
      </c>
      <c r="B33" s="16" t="s">
        <v>37</v>
      </c>
      <c r="C33" s="16" t="s">
        <v>19</v>
      </c>
      <c r="D33" s="27">
        <v>25</v>
      </c>
      <c r="E33" s="7">
        <v>29</v>
      </c>
      <c r="F33" s="34">
        <f t="shared" si="0"/>
        <v>27</v>
      </c>
      <c r="G33" s="7">
        <v>36</v>
      </c>
      <c r="H33" s="7">
        <v>28</v>
      </c>
      <c r="I33" s="34">
        <f t="shared" si="1"/>
        <v>32</v>
      </c>
      <c r="J33" s="34">
        <v>12</v>
      </c>
      <c r="K33" s="28">
        <v>65</v>
      </c>
      <c r="L33" s="35">
        <f t="shared" si="2"/>
        <v>5</v>
      </c>
      <c r="M33" s="43">
        <f t="shared" si="3"/>
        <v>76</v>
      </c>
      <c r="N33" s="46">
        <v>31</v>
      </c>
    </row>
    <row r="34" spans="1:14" ht="19.5" x14ac:dyDescent="0.25">
      <c r="A34" s="15">
        <v>25</v>
      </c>
      <c r="B34" s="16" t="s">
        <v>38</v>
      </c>
      <c r="C34" s="16" t="s">
        <v>14</v>
      </c>
      <c r="D34" s="27">
        <v>27.25</v>
      </c>
      <c r="E34" s="7">
        <v>27</v>
      </c>
      <c r="F34" s="34">
        <f t="shared" si="0"/>
        <v>27.125</v>
      </c>
      <c r="G34" s="7">
        <v>35.9</v>
      </c>
      <c r="H34" s="7">
        <v>27</v>
      </c>
      <c r="I34" s="34">
        <f t="shared" si="1"/>
        <v>31.45</v>
      </c>
      <c r="J34" s="34">
        <v>12</v>
      </c>
      <c r="K34" s="28">
        <v>65</v>
      </c>
      <c r="L34" s="35">
        <f t="shared" si="2"/>
        <v>5</v>
      </c>
      <c r="M34" s="43">
        <f t="shared" si="3"/>
        <v>75.575000000000003</v>
      </c>
      <c r="N34" s="46">
        <v>32</v>
      </c>
    </row>
    <row r="35" spans="1:14" ht="19.5" x14ac:dyDescent="0.25">
      <c r="A35" s="15">
        <v>39</v>
      </c>
      <c r="B35" s="16" t="s">
        <v>39</v>
      </c>
      <c r="C35" s="16" t="s">
        <v>35</v>
      </c>
      <c r="D35" s="27">
        <v>24</v>
      </c>
      <c r="E35" s="7">
        <v>28.25</v>
      </c>
      <c r="F35" s="34">
        <f t="shared" ref="F35:F51" si="4">(D35+E35)/2</f>
        <v>26.125</v>
      </c>
      <c r="G35" s="7">
        <v>36.200000000000003</v>
      </c>
      <c r="H35" s="7">
        <v>32</v>
      </c>
      <c r="I35" s="34">
        <f t="shared" ref="I35:I51" si="5">(G35+H35)/2</f>
        <v>34.1</v>
      </c>
      <c r="J35" s="34">
        <v>9.75</v>
      </c>
      <c r="K35" s="28">
        <v>65</v>
      </c>
      <c r="L35" s="35">
        <f t="shared" si="2"/>
        <v>5</v>
      </c>
      <c r="M35" s="43">
        <f t="shared" si="3"/>
        <v>74.974999999999994</v>
      </c>
      <c r="N35" s="46">
        <v>33</v>
      </c>
    </row>
    <row r="36" spans="1:14" ht="19.5" x14ac:dyDescent="0.25">
      <c r="A36" s="15">
        <v>13</v>
      </c>
      <c r="B36" s="16" t="s">
        <v>40</v>
      </c>
      <c r="C36" s="16" t="s">
        <v>14</v>
      </c>
      <c r="D36" s="27">
        <v>28</v>
      </c>
      <c r="E36" s="7">
        <v>26.5</v>
      </c>
      <c r="F36" s="34">
        <f t="shared" si="4"/>
        <v>27.25</v>
      </c>
      <c r="G36" s="7">
        <v>36.5</v>
      </c>
      <c r="H36" s="7">
        <v>28</v>
      </c>
      <c r="I36" s="34">
        <f t="shared" si="5"/>
        <v>32.25</v>
      </c>
      <c r="J36" s="34">
        <v>10.25</v>
      </c>
      <c r="K36" s="28">
        <v>60</v>
      </c>
      <c r="L36" s="35">
        <f t="shared" si="2"/>
        <v>4.615384615384615</v>
      </c>
      <c r="M36" s="43">
        <f t="shared" si="3"/>
        <v>74.365384615384613</v>
      </c>
      <c r="N36" s="46">
        <v>34</v>
      </c>
    </row>
    <row r="37" spans="1:14" ht="19.5" x14ac:dyDescent="0.25">
      <c r="A37" s="15">
        <v>15</v>
      </c>
      <c r="B37" s="16" t="s">
        <v>41</v>
      </c>
      <c r="C37" s="16" t="s">
        <v>17</v>
      </c>
      <c r="D37" s="27">
        <v>23.75</v>
      </c>
      <c r="E37" s="7">
        <v>26</v>
      </c>
      <c r="F37" s="34">
        <f t="shared" si="4"/>
        <v>24.875</v>
      </c>
      <c r="G37" s="7">
        <v>35</v>
      </c>
      <c r="H37" s="7">
        <v>29</v>
      </c>
      <c r="I37" s="34">
        <f t="shared" si="5"/>
        <v>32</v>
      </c>
      <c r="J37" s="34">
        <v>11.25</v>
      </c>
      <c r="K37" s="28">
        <v>60</v>
      </c>
      <c r="L37" s="35">
        <f t="shared" si="2"/>
        <v>4.615384615384615</v>
      </c>
      <c r="M37" s="43">
        <f t="shared" si="3"/>
        <v>72.740384615384613</v>
      </c>
      <c r="N37" s="46">
        <v>35</v>
      </c>
    </row>
    <row r="38" spans="1:14" ht="33" x14ac:dyDescent="0.25">
      <c r="A38" s="15">
        <v>11</v>
      </c>
      <c r="B38" s="16" t="s">
        <v>42</v>
      </c>
      <c r="C38" s="18" t="s">
        <v>4</v>
      </c>
      <c r="D38" s="27">
        <v>24.75</v>
      </c>
      <c r="E38" s="7">
        <v>27.75</v>
      </c>
      <c r="F38" s="34">
        <f t="shared" si="4"/>
        <v>26.25</v>
      </c>
      <c r="G38" s="7">
        <v>36.9</v>
      </c>
      <c r="H38" s="7">
        <v>33.5</v>
      </c>
      <c r="I38" s="34">
        <f t="shared" si="5"/>
        <v>35.200000000000003</v>
      </c>
      <c r="J38" s="34">
        <v>6.5</v>
      </c>
      <c r="K38" s="28">
        <v>60</v>
      </c>
      <c r="L38" s="35">
        <f t="shared" si="2"/>
        <v>4.615384615384615</v>
      </c>
      <c r="M38" s="43">
        <f t="shared" si="3"/>
        <v>72.565384615384616</v>
      </c>
      <c r="N38" s="46">
        <v>36</v>
      </c>
    </row>
    <row r="39" spans="1:14" ht="19.5" x14ac:dyDescent="0.25">
      <c r="A39" s="15">
        <v>47</v>
      </c>
      <c r="B39" s="22" t="s">
        <v>43</v>
      </c>
      <c r="C39" s="18" t="s">
        <v>4</v>
      </c>
      <c r="D39" s="27">
        <v>27.5</v>
      </c>
      <c r="E39" s="7">
        <v>18.5</v>
      </c>
      <c r="F39" s="34">
        <f t="shared" si="4"/>
        <v>23</v>
      </c>
      <c r="G39" s="7">
        <v>34.5</v>
      </c>
      <c r="H39" s="7">
        <v>27</v>
      </c>
      <c r="I39" s="34">
        <f t="shared" si="5"/>
        <v>30.75</v>
      </c>
      <c r="J39" s="34">
        <v>11.5</v>
      </c>
      <c r="K39" s="28">
        <v>30</v>
      </c>
      <c r="L39" s="35">
        <f t="shared" si="2"/>
        <v>2.3076923076923075</v>
      </c>
      <c r="M39" s="43">
        <f t="shared" si="3"/>
        <v>67.557692307692307</v>
      </c>
      <c r="N39" s="46">
        <v>37</v>
      </c>
    </row>
    <row r="40" spans="1:14" ht="22.5" customHeight="1" x14ac:dyDescent="0.25">
      <c r="A40" s="15">
        <v>23</v>
      </c>
      <c r="B40" s="16" t="s">
        <v>44</v>
      </c>
      <c r="C40" s="16" t="s">
        <v>17</v>
      </c>
      <c r="D40" s="27">
        <v>23.25</v>
      </c>
      <c r="E40" s="7">
        <v>17.75</v>
      </c>
      <c r="F40" s="34">
        <f t="shared" si="4"/>
        <v>20.5</v>
      </c>
      <c r="G40" s="7">
        <v>36.950000000000003</v>
      </c>
      <c r="H40" s="7">
        <v>27</v>
      </c>
      <c r="I40" s="34">
        <f t="shared" si="5"/>
        <v>31.975000000000001</v>
      </c>
      <c r="J40" s="34">
        <v>11.5</v>
      </c>
      <c r="K40" s="28">
        <v>30</v>
      </c>
      <c r="L40" s="35">
        <f t="shared" si="2"/>
        <v>2.3076923076923075</v>
      </c>
      <c r="M40" s="43">
        <f t="shared" si="3"/>
        <v>66.282692307692315</v>
      </c>
      <c r="N40" s="46">
        <v>38</v>
      </c>
    </row>
    <row r="41" spans="1:14" ht="22.5" customHeight="1" x14ac:dyDescent="0.25">
      <c r="A41" s="15">
        <v>14</v>
      </c>
      <c r="B41" s="16" t="s">
        <v>45</v>
      </c>
      <c r="C41" s="16" t="s">
        <v>35</v>
      </c>
      <c r="D41" s="27">
        <v>24.25</v>
      </c>
      <c r="E41" s="7">
        <v>24.75</v>
      </c>
      <c r="F41" s="34">
        <f t="shared" si="4"/>
        <v>24.5</v>
      </c>
      <c r="G41" s="7">
        <v>35.700000000000003</v>
      </c>
      <c r="H41" s="7">
        <v>25</v>
      </c>
      <c r="I41" s="34">
        <f t="shared" si="5"/>
        <v>30.35</v>
      </c>
      <c r="J41" s="34">
        <v>3.75</v>
      </c>
      <c r="K41" s="28">
        <v>65</v>
      </c>
      <c r="L41" s="35">
        <f t="shared" si="2"/>
        <v>5</v>
      </c>
      <c r="M41" s="43">
        <f t="shared" si="3"/>
        <v>63.6</v>
      </c>
      <c r="N41" s="46">
        <v>39</v>
      </c>
    </row>
    <row r="42" spans="1:14" ht="24.75" customHeight="1" x14ac:dyDescent="0.25">
      <c r="A42" s="15">
        <v>26</v>
      </c>
      <c r="B42" s="16" t="s">
        <v>46</v>
      </c>
      <c r="C42" s="16" t="s">
        <v>19</v>
      </c>
      <c r="D42" s="27">
        <v>23.75</v>
      </c>
      <c r="E42" s="7">
        <v>24.75</v>
      </c>
      <c r="F42" s="34">
        <f t="shared" si="4"/>
        <v>24.25</v>
      </c>
      <c r="G42" s="7">
        <v>35</v>
      </c>
      <c r="H42" s="7">
        <v>22</v>
      </c>
      <c r="I42" s="34">
        <f t="shared" si="5"/>
        <v>28.5</v>
      </c>
      <c r="J42" s="34">
        <v>5</v>
      </c>
      <c r="K42" s="28">
        <v>60</v>
      </c>
      <c r="L42" s="35">
        <f t="shared" si="2"/>
        <v>4.615384615384615</v>
      </c>
      <c r="M42" s="43">
        <f t="shared" si="3"/>
        <v>62.365384615384613</v>
      </c>
      <c r="N42" s="46">
        <v>40</v>
      </c>
    </row>
    <row r="43" spans="1:14" ht="25.5" customHeight="1" x14ac:dyDescent="0.25">
      <c r="A43" s="15">
        <v>48</v>
      </c>
      <c r="B43" s="22" t="s">
        <v>47</v>
      </c>
      <c r="C43" s="22" t="s">
        <v>14</v>
      </c>
      <c r="D43" s="27">
        <v>25.75</v>
      </c>
      <c r="E43" s="7">
        <v>24.75</v>
      </c>
      <c r="F43" s="34">
        <f t="shared" si="4"/>
        <v>25.25</v>
      </c>
      <c r="G43" s="7">
        <v>34.5</v>
      </c>
      <c r="H43" s="7">
        <v>30</v>
      </c>
      <c r="I43" s="34">
        <f t="shared" si="5"/>
        <v>32.25</v>
      </c>
      <c r="J43" s="34">
        <v>0</v>
      </c>
      <c r="K43" s="28">
        <v>60</v>
      </c>
      <c r="L43" s="35">
        <f t="shared" si="2"/>
        <v>4.615384615384615</v>
      </c>
      <c r="M43" s="43">
        <f t="shared" si="3"/>
        <v>62.115384615384613</v>
      </c>
      <c r="N43" s="46">
        <v>41</v>
      </c>
    </row>
    <row r="44" spans="1:14" ht="19.5" x14ac:dyDescent="0.25">
      <c r="A44" s="15">
        <v>31</v>
      </c>
      <c r="B44" s="16" t="s">
        <v>48</v>
      </c>
      <c r="C44" s="16" t="s">
        <v>17</v>
      </c>
      <c r="D44" s="27">
        <v>21</v>
      </c>
      <c r="E44" s="7">
        <v>24</v>
      </c>
      <c r="F44" s="34">
        <f t="shared" si="4"/>
        <v>22.5</v>
      </c>
      <c r="G44" s="7">
        <v>38.6</v>
      </c>
      <c r="H44" s="7">
        <v>26</v>
      </c>
      <c r="I44" s="34">
        <f t="shared" si="5"/>
        <v>32.299999999999997</v>
      </c>
      <c r="J44" s="34">
        <v>4</v>
      </c>
      <c r="K44" s="28">
        <v>0</v>
      </c>
      <c r="L44" s="35">
        <f t="shared" si="2"/>
        <v>0</v>
      </c>
      <c r="M44" s="43">
        <f t="shared" si="3"/>
        <v>58.8</v>
      </c>
      <c r="N44" s="46">
        <v>42</v>
      </c>
    </row>
    <row r="45" spans="1:14" ht="33" x14ac:dyDescent="0.25">
      <c r="A45" s="15">
        <v>37</v>
      </c>
      <c r="B45" s="16" t="s">
        <v>49</v>
      </c>
      <c r="C45" s="16" t="s">
        <v>19</v>
      </c>
      <c r="D45" s="27">
        <v>24.5</v>
      </c>
      <c r="E45" s="7">
        <v>26.25</v>
      </c>
      <c r="F45" s="34">
        <f t="shared" si="4"/>
        <v>25.375</v>
      </c>
      <c r="G45" s="7">
        <v>34.299999999999997</v>
      </c>
      <c r="H45" s="7">
        <v>19</v>
      </c>
      <c r="I45" s="34">
        <f t="shared" si="5"/>
        <v>26.65</v>
      </c>
      <c r="J45" s="34">
        <v>0</v>
      </c>
      <c r="K45" s="28">
        <v>30</v>
      </c>
      <c r="L45" s="35">
        <f t="shared" si="2"/>
        <v>2.3076923076923075</v>
      </c>
      <c r="M45" s="43">
        <f t="shared" si="3"/>
        <v>54.332692307692305</v>
      </c>
      <c r="N45" s="46">
        <v>43</v>
      </c>
    </row>
    <row r="46" spans="1:14" ht="21" customHeight="1" x14ac:dyDescent="0.25">
      <c r="A46" s="15">
        <v>41</v>
      </c>
      <c r="B46" s="16" t="s">
        <v>50</v>
      </c>
      <c r="C46" s="16" t="s">
        <v>1</v>
      </c>
      <c r="D46" s="27">
        <v>21</v>
      </c>
      <c r="E46" s="7">
        <v>22.5</v>
      </c>
      <c r="F46" s="34">
        <f t="shared" si="4"/>
        <v>21.75</v>
      </c>
      <c r="G46" s="7">
        <v>36</v>
      </c>
      <c r="H46" s="7">
        <v>21</v>
      </c>
      <c r="I46" s="34">
        <f t="shared" si="5"/>
        <v>28.5</v>
      </c>
      <c r="J46" s="34">
        <v>0</v>
      </c>
      <c r="K46" s="28">
        <v>40</v>
      </c>
      <c r="L46" s="35">
        <f t="shared" si="2"/>
        <v>3.0769230769230771</v>
      </c>
      <c r="M46" s="43">
        <f t="shared" si="3"/>
        <v>53.32692307692308</v>
      </c>
      <c r="N46" s="46">
        <v>44</v>
      </c>
    </row>
    <row r="47" spans="1:14" ht="20.25" customHeight="1" x14ac:dyDescent="0.25">
      <c r="A47" s="15">
        <v>42</v>
      </c>
      <c r="B47" s="16" t="s">
        <v>51</v>
      </c>
      <c r="C47" s="16" t="s">
        <v>14</v>
      </c>
      <c r="D47" s="27">
        <v>21</v>
      </c>
      <c r="E47" s="7">
        <v>26</v>
      </c>
      <c r="F47" s="34">
        <f t="shared" si="4"/>
        <v>23.5</v>
      </c>
      <c r="G47" s="7">
        <v>34.5</v>
      </c>
      <c r="H47" s="7">
        <v>8</v>
      </c>
      <c r="I47" s="34">
        <f t="shared" si="5"/>
        <v>21.25</v>
      </c>
      <c r="J47" s="34">
        <v>0</v>
      </c>
      <c r="K47" s="28">
        <v>60</v>
      </c>
      <c r="L47" s="35">
        <f t="shared" si="2"/>
        <v>4.615384615384615</v>
      </c>
      <c r="M47" s="43">
        <f t="shared" si="3"/>
        <v>49.365384615384613</v>
      </c>
      <c r="N47" s="46">
        <v>45</v>
      </c>
    </row>
    <row r="48" spans="1:14" ht="33" x14ac:dyDescent="0.25">
      <c r="A48" s="15">
        <v>34</v>
      </c>
      <c r="B48" s="16" t="s">
        <v>52</v>
      </c>
      <c r="C48" s="16" t="s">
        <v>19</v>
      </c>
      <c r="D48" s="27">
        <v>4.5</v>
      </c>
      <c r="E48" s="7">
        <v>17.25</v>
      </c>
      <c r="F48" s="34">
        <f t="shared" si="4"/>
        <v>10.875</v>
      </c>
      <c r="G48" s="7">
        <v>34.65</v>
      </c>
      <c r="H48" s="7">
        <v>16</v>
      </c>
      <c r="I48" s="34">
        <f t="shared" si="5"/>
        <v>25.324999999999999</v>
      </c>
      <c r="J48" s="34">
        <v>4</v>
      </c>
      <c r="K48" s="28">
        <v>65</v>
      </c>
      <c r="L48" s="35">
        <f t="shared" si="2"/>
        <v>5</v>
      </c>
      <c r="M48" s="43">
        <f t="shared" si="3"/>
        <v>45.2</v>
      </c>
      <c r="N48" s="46">
        <v>46</v>
      </c>
    </row>
    <row r="49" spans="1:14" ht="22.5" customHeight="1" x14ac:dyDescent="0.25">
      <c r="A49" s="15">
        <v>28</v>
      </c>
      <c r="B49" s="16" t="s">
        <v>53</v>
      </c>
      <c r="C49" s="16" t="s">
        <v>35</v>
      </c>
      <c r="D49" s="27">
        <v>0</v>
      </c>
      <c r="E49" s="7">
        <v>12</v>
      </c>
      <c r="F49" s="34">
        <f t="shared" si="4"/>
        <v>6</v>
      </c>
      <c r="G49" s="7">
        <v>33.25</v>
      </c>
      <c r="H49" s="7">
        <v>28</v>
      </c>
      <c r="I49" s="34">
        <f t="shared" si="5"/>
        <v>30.625</v>
      </c>
      <c r="J49" s="34">
        <v>0</v>
      </c>
      <c r="K49" s="28">
        <v>60</v>
      </c>
      <c r="L49" s="35">
        <f t="shared" si="2"/>
        <v>4.615384615384615</v>
      </c>
      <c r="M49" s="43">
        <f t="shared" si="3"/>
        <v>41.240384615384613</v>
      </c>
      <c r="N49" s="46">
        <v>47</v>
      </c>
    </row>
    <row r="50" spans="1:14" ht="33" x14ac:dyDescent="0.25">
      <c r="A50" s="15">
        <v>9</v>
      </c>
      <c r="B50" s="16" t="s">
        <v>54</v>
      </c>
      <c r="C50" s="16" t="s">
        <v>17</v>
      </c>
      <c r="D50" s="27">
        <v>0</v>
      </c>
      <c r="E50" s="7">
        <v>0</v>
      </c>
      <c r="F50" s="34">
        <f t="shared" si="4"/>
        <v>0</v>
      </c>
      <c r="G50" s="7">
        <v>0</v>
      </c>
      <c r="H50" s="7">
        <v>0</v>
      </c>
      <c r="I50" s="34">
        <f t="shared" si="5"/>
        <v>0</v>
      </c>
      <c r="J50" s="34">
        <v>0</v>
      </c>
      <c r="K50" s="28">
        <v>0</v>
      </c>
      <c r="L50" s="35">
        <v>0</v>
      </c>
      <c r="M50" s="43">
        <v>0</v>
      </c>
      <c r="N50" s="46">
        <v>0</v>
      </c>
    </row>
    <row r="51" spans="1:14" ht="28.5" customHeight="1" x14ac:dyDescent="0.25">
      <c r="A51" s="15">
        <v>22</v>
      </c>
      <c r="B51" s="16" t="s">
        <v>55</v>
      </c>
      <c r="C51" s="16" t="s">
        <v>35</v>
      </c>
      <c r="D51" s="27">
        <v>0</v>
      </c>
      <c r="E51" s="7">
        <v>0</v>
      </c>
      <c r="F51" s="34">
        <f t="shared" si="4"/>
        <v>0</v>
      </c>
      <c r="G51" s="7">
        <v>0</v>
      </c>
      <c r="H51" s="7">
        <v>0</v>
      </c>
      <c r="I51" s="34">
        <f t="shared" si="5"/>
        <v>0</v>
      </c>
      <c r="J51" s="34">
        <v>0</v>
      </c>
      <c r="K51" s="28">
        <v>0</v>
      </c>
      <c r="L51" s="35">
        <v>0</v>
      </c>
      <c r="M51" s="43">
        <v>0</v>
      </c>
      <c r="N51" s="46">
        <v>0</v>
      </c>
    </row>
    <row r="52" spans="1:14" x14ac:dyDescent="0.25">
      <c r="A52" s="4"/>
      <c r="B52" s="5"/>
      <c r="C52" s="5"/>
      <c r="D52" s="32"/>
      <c r="E52" s="32"/>
      <c r="F52" s="36"/>
      <c r="G52" s="32"/>
      <c r="H52" s="32"/>
      <c r="I52" s="36"/>
      <c r="J52" s="36"/>
      <c r="K52" s="30"/>
      <c r="L52" s="37"/>
      <c r="M52" s="44"/>
      <c r="N52" s="31"/>
    </row>
  </sheetData>
  <autoFilter ref="A2:N51">
    <filterColumn colId="2">
      <filters>
        <filter val="服務性"/>
        <filter val="康樂性"/>
        <filter val="綜合性"/>
        <filter val="學藝性"/>
        <filter val="體能性"/>
      </filters>
    </filterColumn>
    <sortState ref="A3:N51">
      <sortCondition descending="1" ref="M2:M51"/>
    </sortState>
  </autoFilter>
  <mergeCells count="1">
    <mergeCell ref="A1:N1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6.5" x14ac:dyDescent="0.25"/>
  <cols>
    <col min="1" max="1" width="6.25" customWidth="1"/>
    <col min="2" max="2" width="10.625" customWidth="1"/>
    <col min="4" max="6" width="9" style="8"/>
    <col min="7" max="7" width="8" style="8" customWidth="1"/>
    <col min="8" max="8" width="9" style="8"/>
    <col min="9" max="9" width="8.375" customWidth="1"/>
    <col min="10" max="10" width="9" style="1"/>
  </cols>
  <sheetData>
    <row r="1" spans="1:10" ht="21" x14ac:dyDescent="0.25">
      <c r="A1" s="54" t="s">
        <v>89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3" x14ac:dyDescent="0.25">
      <c r="A2" s="2" t="s">
        <v>56</v>
      </c>
      <c r="B2" s="3" t="s">
        <v>57</v>
      </c>
      <c r="C2" s="3" t="s">
        <v>58</v>
      </c>
      <c r="D2" s="7" t="s">
        <v>61</v>
      </c>
      <c r="E2" s="6" t="s">
        <v>64</v>
      </c>
      <c r="F2" s="13" t="s">
        <v>65</v>
      </c>
      <c r="G2" s="14" t="s">
        <v>67</v>
      </c>
      <c r="H2" s="6" t="s">
        <v>68</v>
      </c>
      <c r="I2" s="15" t="s">
        <v>69</v>
      </c>
      <c r="J2" s="15" t="s">
        <v>84</v>
      </c>
    </row>
    <row r="3" spans="1:10" ht="33" x14ac:dyDescent="0.25">
      <c r="A3" s="15">
        <v>1</v>
      </c>
      <c r="B3" s="55" t="s">
        <v>3</v>
      </c>
      <c r="C3" s="55" t="s">
        <v>70</v>
      </c>
      <c r="D3" s="56">
        <v>33.299999999999997</v>
      </c>
      <c r="E3" s="56">
        <v>43.524999999999999</v>
      </c>
      <c r="F3" s="56">
        <v>13.3</v>
      </c>
      <c r="G3" s="57">
        <v>2.3076923076923075</v>
      </c>
      <c r="H3" s="58">
        <v>92.432692307692292</v>
      </c>
      <c r="I3" s="59">
        <v>1</v>
      </c>
      <c r="J3" s="59" t="s">
        <v>71</v>
      </c>
    </row>
    <row r="4" spans="1:10" ht="25.5" customHeight="1" x14ac:dyDescent="0.25">
      <c r="A4" s="15">
        <v>2</v>
      </c>
      <c r="B4" s="55" t="s">
        <v>6</v>
      </c>
      <c r="C4" s="71" t="s">
        <v>4</v>
      </c>
      <c r="D4" s="56">
        <v>30.125</v>
      </c>
      <c r="E4" s="56">
        <v>42.875</v>
      </c>
      <c r="F4" s="56">
        <v>12</v>
      </c>
      <c r="G4" s="57">
        <v>5</v>
      </c>
      <c r="H4" s="58">
        <v>90</v>
      </c>
      <c r="I4" s="59">
        <v>2</v>
      </c>
      <c r="J4" s="59" t="s">
        <v>71</v>
      </c>
    </row>
    <row r="5" spans="1:10" ht="33" x14ac:dyDescent="0.25">
      <c r="A5" s="15">
        <v>3</v>
      </c>
      <c r="B5" s="66" t="s">
        <v>8</v>
      </c>
      <c r="C5" s="72" t="s">
        <v>4</v>
      </c>
      <c r="D5" s="67">
        <v>29.75</v>
      </c>
      <c r="E5" s="67">
        <v>39.375</v>
      </c>
      <c r="F5" s="67">
        <v>13.4</v>
      </c>
      <c r="G5" s="68">
        <v>5</v>
      </c>
      <c r="H5" s="69">
        <v>87.525000000000006</v>
      </c>
      <c r="I5" s="70">
        <v>3</v>
      </c>
      <c r="J5" s="70" t="s">
        <v>72</v>
      </c>
    </row>
    <row r="6" spans="1:10" ht="33" x14ac:dyDescent="0.25">
      <c r="A6" s="15">
        <v>4</v>
      </c>
      <c r="B6" s="66" t="s">
        <v>10</v>
      </c>
      <c r="C6" s="73" t="s">
        <v>4</v>
      </c>
      <c r="D6" s="67">
        <v>29.5</v>
      </c>
      <c r="E6" s="67">
        <v>40.200000000000003</v>
      </c>
      <c r="F6" s="67">
        <v>11</v>
      </c>
      <c r="G6" s="68">
        <v>5</v>
      </c>
      <c r="H6" s="69">
        <v>85.7</v>
      </c>
      <c r="I6" s="70">
        <v>4</v>
      </c>
      <c r="J6" s="70" t="s">
        <v>72</v>
      </c>
    </row>
    <row r="7" spans="1:10" ht="49.5" x14ac:dyDescent="0.25">
      <c r="A7" s="15">
        <v>5</v>
      </c>
      <c r="B7" s="60" t="s">
        <v>11</v>
      </c>
      <c r="C7" s="74" t="s">
        <v>4</v>
      </c>
      <c r="D7" s="61">
        <v>28.75</v>
      </c>
      <c r="E7" s="61">
        <v>38.4</v>
      </c>
      <c r="F7" s="61">
        <v>12.5</v>
      </c>
      <c r="G7" s="62">
        <v>5</v>
      </c>
      <c r="H7" s="63">
        <v>84.65</v>
      </c>
      <c r="I7" s="64">
        <v>5</v>
      </c>
      <c r="J7" s="64" t="s">
        <v>73</v>
      </c>
    </row>
    <row r="8" spans="1:10" ht="33" x14ac:dyDescent="0.25">
      <c r="A8" s="15">
        <v>6</v>
      </c>
      <c r="B8" s="60" t="s">
        <v>15</v>
      </c>
      <c r="C8" s="74" t="s">
        <v>4</v>
      </c>
      <c r="D8" s="61">
        <v>28.625</v>
      </c>
      <c r="E8" s="61">
        <v>36.75</v>
      </c>
      <c r="F8" s="61">
        <v>12.75</v>
      </c>
      <c r="G8" s="62">
        <v>5</v>
      </c>
      <c r="H8" s="63">
        <v>83.125</v>
      </c>
      <c r="I8" s="64">
        <v>6</v>
      </c>
      <c r="J8" s="64" t="s">
        <v>73</v>
      </c>
    </row>
    <row r="9" spans="1:10" ht="33" x14ac:dyDescent="0.25">
      <c r="A9" s="15">
        <v>7</v>
      </c>
      <c r="B9" s="60" t="s">
        <v>20</v>
      </c>
      <c r="C9" s="74" t="s">
        <v>4</v>
      </c>
      <c r="D9" s="61">
        <v>26.875</v>
      </c>
      <c r="E9" s="61">
        <v>40.200000000000003</v>
      </c>
      <c r="F9" s="61">
        <v>12.5</v>
      </c>
      <c r="G9" s="62">
        <v>2.3076923076923075</v>
      </c>
      <c r="H9" s="63">
        <v>81.882692307692309</v>
      </c>
      <c r="I9" s="64">
        <v>7</v>
      </c>
      <c r="J9" s="64" t="s">
        <v>73</v>
      </c>
    </row>
    <row r="10" spans="1:10" ht="33" x14ac:dyDescent="0.25">
      <c r="A10" s="15">
        <v>8</v>
      </c>
      <c r="B10" s="60" t="s">
        <v>21</v>
      </c>
      <c r="C10" s="74" t="s">
        <v>4</v>
      </c>
      <c r="D10" s="61">
        <v>28.625</v>
      </c>
      <c r="E10" s="61">
        <v>36.15</v>
      </c>
      <c r="F10" s="61">
        <v>11.8</v>
      </c>
      <c r="G10" s="62">
        <v>5</v>
      </c>
      <c r="H10" s="63">
        <v>81.575000000000003</v>
      </c>
      <c r="I10" s="64">
        <v>8</v>
      </c>
      <c r="J10" s="64" t="s">
        <v>73</v>
      </c>
    </row>
    <row r="11" spans="1:10" ht="23.25" customHeight="1" x14ac:dyDescent="0.25">
      <c r="A11" s="15">
        <v>9</v>
      </c>
      <c r="B11" s="60" t="s">
        <v>22</v>
      </c>
      <c r="C11" s="74" t="s">
        <v>4</v>
      </c>
      <c r="D11" s="61">
        <v>29.25</v>
      </c>
      <c r="E11" s="61">
        <v>36.85</v>
      </c>
      <c r="F11" s="61">
        <v>12.5</v>
      </c>
      <c r="G11" s="62">
        <v>2.3076923076923075</v>
      </c>
      <c r="H11" s="63">
        <v>80.907692307692301</v>
      </c>
      <c r="I11" s="64">
        <v>9</v>
      </c>
      <c r="J11" s="64" t="s">
        <v>73</v>
      </c>
    </row>
    <row r="12" spans="1:10" ht="33" x14ac:dyDescent="0.25">
      <c r="A12" s="15">
        <v>10</v>
      </c>
      <c r="B12" s="16" t="s">
        <v>25</v>
      </c>
      <c r="C12" s="18" t="s">
        <v>4</v>
      </c>
      <c r="D12" s="6">
        <v>27.625</v>
      </c>
      <c r="E12" s="6">
        <v>35.25</v>
      </c>
      <c r="F12" s="6">
        <v>12</v>
      </c>
      <c r="G12" s="17">
        <v>5</v>
      </c>
      <c r="H12" s="10">
        <v>79.875</v>
      </c>
      <c r="I12" s="15">
        <v>10</v>
      </c>
      <c r="J12" s="15" t="s">
        <v>74</v>
      </c>
    </row>
    <row r="13" spans="1:10" ht="33" x14ac:dyDescent="0.25">
      <c r="A13" s="15">
        <v>11</v>
      </c>
      <c r="B13" s="16" t="s">
        <v>27</v>
      </c>
      <c r="C13" s="18" t="s">
        <v>4</v>
      </c>
      <c r="D13" s="6">
        <v>28.125</v>
      </c>
      <c r="E13" s="6">
        <v>35.35</v>
      </c>
      <c r="F13" s="6">
        <v>11.5</v>
      </c>
      <c r="G13" s="17">
        <v>4.615384615384615</v>
      </c>
      <c r="H13" s="10">
        <v>79.590384615384608</v>
      </c>
      <c r="I13" s="15">
        <v>11</v>
      </c>
      <c r="J13" s="15" t="s">
        <v>74</v>
      </c>
    </row>
    <row r="14" spans="1:10" ht="34.5" customHeight="1" x14ac:dyDescent="0.25">
      <c r="A14" s="15">
        <v>12</v>
      </c>
      <c r="B14" s="16" t="s">
        <v>29</v>
      </c>
      <c r="C14" s="18" t="s">
        <v>4</v>
      </c>
      <c r="D14" s="6">
        <v>26.75</v>
      </c>
      <c r="E14" s="6">
        <v>38.375</v>
      </c>
      <c r="F14" s="6">
        <v>11.5</v>
      </c>
      <c r="G14" s="17">
        <v>2.6923076923076925</v>
      </c>
      <c r="H14" s="10">
        <v>79.317307692307693</v>
      </c>
      <c r="I14" s="15">
        <v>12</v>
      </c>
      <c r="J14" s="15" t="s">
        <v>74</v>
      </c>
    </row>
    <row r="15" spans="1:10" ht="33" x14ac:dyDescent="0.25">
      <c r="A15" s="15">
        <v>13</v>
      </c>
      <c r="B15" s="16" t="s">
        <v>31</v>
      </c>
      <c r="C15" s="18" t="s">
        <v>4</v>
      </c>
      <c r="D15" s="6">
        <v>28.75</v>
      </c>
      <c r="E15" s="6">
        <v>34.625</v>
      </c>
      <c r="F15" s="6">
        <v>12</v>
      </c>
      <c r="G15" s="17">
        <v>2.3076923076923075</v>
      </c>
      <c r="H15" s="10">
        <v>77.682692307692307</v>
      </c>
      <c r="I15" s="15">
        <v>13</v>
      </c>
      <c r="J15" s="15" t="s">
        <v>74</v>
      </c>
    </row>
    <row r="16" spans="1:10" ht="33" x14ac:dyDescent="0.25">
      <c r="A16" s="15">
        <v>14</v>
      </c>
      <c r="B16" s="16" t="s">
        <v>36</v>
      </c>
      <c r="C16" s="18" t="s">
        <v>4</v>
      </c>
      <c r="D16" s="6">
        <v>28.125</v>
      </c>
      <c r="E16" s="6">
        <v>34.774999999999999</v>
      </c>
      <c r="F16" s="6">
        <v>11.5</v>
      </c>
      <c r="G16" s="17">
        <v>2.3076923076923075</v>
      </c>
      <c r="H16" s="10">
        <v>76.707692307692312</v>
      </c>
      <c r="I16" s="15">
        <v>14</v>
      </c>
      <c r="J16" s="15" t="s">
        <v>74</v>
      </c>
    </row>
    <row r="17" spans="1:10" ht="33" x14ac:dyDescent="0.25">
      <c r="A17" s="15">
        <v>15</v>
      </c>
      <c r="B17" s="16" t="s">
        <v>42</v>
      </c>
      <c r="C17" s="18" t="s">
        <v>4</v>
      </c>
      <c r="D17" s="6">
        <v>26.25</v>
      </c>
      <c r="E17" s="6">
        <v>35.200000000000003</v>
      </c>
      <c r="F17" s="6">
        <v>6.5</v>
      </c>
      <c r="G17" s="17">
        <v>4.615384615384615</v>
      </c>
      <c r="H17" s="10">
        <v>72.565384615384616</v>
      </c>
      <c r="I17" s="15">
        <v>15</v>
      </c>
      <c r="J17" s="15" t="s">
        <v>74</v>
      </c>
    </row>
    <row r="18" spans="1:10" ht="24.75" customHeight="1" x14ac:dyDescent="0.25">
      <c r="A18" s="15">
        <v>16</v>
      </c>
      <c r="B18" s="19" t="s">
        <v>43</v>
      </c>
      <c r="C18" s="18" t="s">
        <v>4</v>
      </c>
      <c r="D18" s="11">
        <v>23</v>
      </c>
      <c r="E18" s="11">
        <v>30.75</v>
      </c>
      <c r="F18" s="11">
        <v>11.5</v>
      </c>
      <c r="G18" s="20">
        <v>2.3076923076923075</v>
      </c>
      <c r="H18" s="12">
        <v>67.557692307692307</v>
      </c>
      <c r="I18" s="21">
        <v>16</v>
      </c>
      <c r="J18" s="15" t="s">
        <v>75</v>
      </c>
    </row>
    <row r="19" spans="1:10" ht="29.25" customHeight="1" x14ac:dyDescent="0.25">
      <c r="A19" s="15">
        <v>17</v>
      </c>
      <c r="B19" s="22" t="s">
        <v>76</v>
      </c>
      <c r="C19" s="18" t="s">
        <v>4</v>
      </c>
      <c r="D19" s="23"/>
      <c r="E19" s="23"/>
      <c r="F19" s="23"/>
      <c r="G19" s="23"/>
      <c r="H19" s="23" t="s">
        <v>77</v>
      </c>
      <c r="I19" s="18"/>
      <c r="J19" s="15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8" sqref="H8"/>
    </sheetView>
  </sheetViews>
  <sheetFormatPr defaultRowHeight="16.5" x14ac:dyDescent="0.25"/>
  <cols>
    <col min="1" max="1" width="7.125" customWidth="1"/>
    <col min="2" max="2" width="13.875" customWidth="1"/>
    <col min="3" max="3" width="7.375" customWidth="1"/>
    <col min="4" max="5" width="9" style="8"/>
    <col min="6" max="6" width="8.5" style="8" customWidth="1"/>
    <col min="7" max="7" width="7.375" style="8" customWidth="1"/>
    <col min="8" max="8" width="9" style="8"/>
    <col min="9" max="9" width="8.625" customWidth="1"/>
    <col min="10" max="10" width="7.5" style="1" customWidth="1"/>
    <col min="11" max="11" width="8.625" style="9" customWidth="1"/>
  </cols>
  <sheetData>
    <row r="1" spans="1:11" ht="21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33" x14ac:dyDescent="0.25">
      <c r="A2" s="2" t="s">
        <v>56</v>
      </c>
      <c r="B2" s="3" t="s">
        <v>57</v>
      </c>
      <c r="C2" s="3" t="s">
        <v>58</v>
      </c>
      <c r="D2" s="7" t="s">
        <v>61</v>
      </c>
      <c r="E2" s="6" t="s">
        <v>64</v>
      </c>
      <c r="F2" s="13" t="s">
        <v>65</v>
      </c>
      <c r="G2" s="14" t="s">
        <v>67</v>
      </c>
      <c r="H2" s="6" t="s">
        <v>68</v>
      </c>
      <c r="I2" s="15" t="s">
        <v>69</v>
      </c>
      <c r="J2" s="15" t="s">
        <v>84</v>
      </c>
      <c r="K2" s="24" t="s">
        <v>85</v>
      </c>
    </row>
    <row r="3" spans="1:11" ht="23.25" customHeight="1" x14ac:dyDescent="0.25">
      <c r="A3" s="15">
        <v>1</v>
      </c>
      <c r="B3" s="55" t="s">
        <v>0</v>
      </c>
      <c r="C3" s="55" t="s">
        <v>1</v>
      </c>
      <c r="D3" s="56">
        <v>33.5</v>
      </c>
      <c r="E3" s="56">
        <v>42.875</v>
      </c>
      <c r="F3" s="56">
        <v>13.7</v>
      </c>
      <c r="G3" s="57">
        <v>5</v>
      </c>
      <c r="H3" s="58">
        <v>95.075000000000003</v>
      </c>
      <c r="I3" s="59">
        <v>1</v>
      </c>
      <c r="J3" s="59" t="s">
        <v>71</v>
      </c>
      <c r="K3" s="24"/>
    </row>
    <row r="4" spans="1:11" ht="26.25" customHeight="1" x14ac:dyDescent="0.25">
      <c r="A4" s="15">
        <v>2</v>
      </c>
      <c r="B4" s="55" t="s">
        <v>2</v>
      </c>
      <c r="C4" s="55" t="s">
        <v>1</v>
      </c>
      <c r="D4" s="56">
        <v>32.375</v>
      </c>
      <c r="E4" s="56">
        <v>43.475000000000001</v>
      </c>
      <c r="F4" s="56">
        <v>12.75</v>
      </c>
      <c r="G4" s="57">
        <v>4.615384615384615</v>
      </c>
      <c r="H4" s="58">
        <v>93.215384615384608</v>
      </c>
      <c r="I4" s="59">
        <v>2</v>
      </c>
      <c r="J4" s="59" t="s">
        <v>71</v>
      </c>
      <c r="K4" s="24"/>
    </row>
    <row r="5" spans="1:11" ht="33" x14ac:dyDescent="0.25">
      <c r="A5" s="15">
        <v>3</v>
      </c>
      <c r="B5" s="55" t="s">
        <v>5</v>
      </c>
      <c r="C5" s="55" t="s">
        <v>1</v>
      </c>
      <c r="D5" s="56">
        <v>31.875</v>
      </c>
      <c r="E5" s="56">
        <v>42.55</v>
      </c>
      <c r="F5" s="56">
        <v>12</v>
      </c>
      <c r="G5" s="57">
        <v>5</v>
      </c>
      <c r="H5" s="58">
        <v>91.424999999999997</v>
      </c>
      <c r="I5" s="59">
        <v>3</v>
      </c>
      <c r="J5" s="59" t="s">
        <v>71</v>
      </c>
      <c r="K5" s="24"/>
    </row>
    <row r="6" spans="1:11" ht="26.25" customHeight="1" x14ac:dyDescent="0.25">
      <c r="A6" s="15">
        <v>4</v>
      </c>
      <c r="B6" s="55" t="s">
        <v>7</v>
      </c>
      <c r="C6" s="55" t="s">
        <v>1</v>
      </c>
      <c r="D6" s="56">
        <v>33.25</v>
      </c>
      <c r="E6" s="56">
        <v>42.924999999999997</v>
      </c>
      <c r="F6" s="56">
        <v>13.7</v>
      </c>
      <c r="G6" s="57">
        <v>0.38461538461538464</v>
      </c>
      <c r="H6" s="58">
        <v>90.26</v>
      </c>
      <c r="I6" s="59">
        <v>4</v>
      </c>
      <c r="J6" s="59" t="s">
        <v>71</v>
      </c>
      <c r="K6" s="24"/>
    </row>
    <row r="7" spans="1:11" ht="33" x14ac:dyDescent="0.25">
      <c r="A7" s="15">
        <v>5</v>
      </c>
      <c r="B7" s="66" t="s">
        <v>9</v>
      </c>
      <c r="C7" s="66" t="s">
        <v>1</v>
      </c>
      <c r="D7" s="67">
        <v>27.5</v>
      </c>
      <c r="E7" s="67">
        <v>42.475000000000001</v>
      </c>
      <c r="F7" s="67">
        <v>11.5</v>
      </c>
      <c r="G7" s="68">
        <v>5</v>
      </c>
      <c r="H7" s="69">
        <v>86.474999999999994</v>
      </c>
      <c r="I7" s="70">
        <v>5</v>
      </c>
      <c r="J7" s="70" t="s">
        <v>72</v>
      </c>
      <c r="K7" s="24"/>
    </row>
    <row r="8" spans="1:11" ht="28.5" customHeight="1" x14ac:dyDescent="0.25">
      <c r="A8" s="15">
        <v>6</v>
      </c>
      <c r="B8" s="60" t="s">
        <v>12</v>
      </c>
      <c r="C8" s="60" t="s">
        <v>1</v>
      </c>
      <c r="D8" s="61">
        <v>29.875</v>
      </c>
      <c r="E8" s="61">
        <v>39.15</v>
      </c>
      <c r="F8" s="61">
        <v>12.5</v>
      </c>
      <c r="G8" s="62">
        <v>2.3076923076923075</v>
      </c>
      <c r="H8" s="63">
        <v>83.832692307692312</v>
      </c>
      <c r="I8" s="64">
        <v>6</v>
      </c>
      <c r="J8" s="64" t="s">
        <v>73</v>
      </c>
      <c r="K8" s="65"/>
    </row>
    <row r="9" spans="1:11" ht="26.25" customHeight="1" x14ac:dyDescent="0.25">
      <c r="A9" s="15">
        <v>7</v>
      </c>
      <c r="B9" s="60" t="s">
        <v>13</v>
      </c>
      <c r="C9" s="60" t="s">
        <v>14</v>
      </c>
      <c r="D9" s="61">
        <v>31.625</v>
      </c>
      <c r="E9" s="61">
        <v>37.700000000000003</v>
      </c>
      <c r="F9" s="61">
        <v>12</v>
      </c>
      <c r="G9" s="62">
        <v>2.3076923076923075</v>
      </c>
      <c r="H9" s="63">
        <v>83.632692307692309</v>
      </c>
      <c r="I9" s="64">
        <v>7</v>
      </c>
      <c r="J9" s="64" t="s">
        <v>73</v>
      </c>
      <c r="K9" s="65"/>
    </row>
    <row r="10" spans="1:11" ht="30.75" customHeight="1" x14ac:dyDescent="0.25">
      <c r="A10" s="15">
        <v>8</v>
      </c>
      <c r="B10" s="60" t="s">
        <v>16</v>
      </c>
      <c r="C10" s="60" t="s">
        <v>17</v>
      </c>
      <c r="D10" s="61">
        <v>29.75</v>
      </c>
      <c r="E10" s="61">
        <v>35.85</v>
      </c>
      <c r="F10" s="61">
        <v>12</v>
      </c>
      <c r="G10" s="62">
        <v>5</v>
      </c>
      <c r="H10" s="63">
        <v>82.6</v>
      </c>
      <c r="I10" s="64">
        <v>8</v>
      </c>
      <c r="J10" s="64" t="s">
        <v>73</v>
      </c>
      <c r="K10" s="65"/>
    </row>
    <row r="11" spans="1:11" ht="33" x14ac:dyDescent="0.25">
      <c r="A11" s="15">
        <v>9</v>
      </c>
      <c r="B11" s="60" t="s">
        <v>18</v>
      </c>
      <c r="C11" s="60" t="s">
        <v>19</v>
      </c>
      <c r="D11" s="61">
        <v>30</v>
      </c>
      <c r="E11" s="61">
        <v>34.274999999999999</v>
      </c>
      <c r="F11" s="61">
        <v>13.2</v>
      </c>
      <c r="G11" s="62">
        <v>5</v>
      </c>
      <c r="H11" s="63">
        <v>82.475000000000009</v>
      </c>
      <c r="I11" s="64">
        <v>9</v>
      </c>
      <c r="J11" s="64" t="s">
        <v>73</v>
      </c>
      <c r="K11" s="65"/>
    </row>
    <row r="12" spans="1:11" ht="25.5" customHeight="1" x14ac:dyDescent="0.25">
      <c r="A12" s="15">
        <v>10</v>
      </c>
      <c r="B12" s="60" t="s">
        <v>23</v>
      </c>
      <c r="C12" s="60" t="s">
        <v>14</v>
      </c>
      <c r="D12" s="61">
        <v>28.125</v>
      </c>
      <c r="E12" s="61">
        <v>35.9</v>
      </c>
      <c r="F12" s="61">
        <v>11.75</v>
      </c>
      <c r="G12" s="62">
        <v>4.615384615384615</v>
      </c>
      <c r="H12" s="63">
        <v>80.390384615384619</v>
      </c>
      <c r="I12" s="64">
        <v>10</v>
      </c>
      <c r="J12" s="64" t="s">
        <v>73</v>
      </c>
      <c r="K12" s="65"/>
    </row>
    <row r="13" spans="1:11" ht="22.5" customHeight="1" x14ac:dyDescent="0.25">
      <c r="A13" s="15">
        <v>11</v>
      </c>
      <c r="B13" s="60" t="s">
        <v>24</v>
      </c>
      <c r="C13" s="60" t="s">
        <v>19</v>
      </c>
      <c r="D13" s="61">
        <v>26.875</v>
      </c>
      <c r="E13" s="61">
        <v>35.524999999999999</v>
      </c>
      <c r="F13" s="61">
        <v>12.75</v>
      </c>
      <c r="G13" s="62">
        <v>5</v>
      </c>
      <c r="H13" s="63">
        <v>80.150000000000006</v>
      </c>
      <c r="I13" s="64">
        <v>11</v>
      </c>
      <c r="J13" s="64" t="s">
        <v>73</v>
      </c>
      <c r="K13" s="65"/>
    </row>
    <row r="14" spans="1:11" ht="22.5" customHeight="1" x14ac:dyDescent="0.25">
      <c r="A14" s="15">
        <v>12</v>
      </c>
      <c r="B14" s="16" t="s">
        <v>26</v>
      </c>
      <c r="C14" s="16" t="s">
        <v>19</v>
      </c>
      <c r="D14" s="6">
        <v>28.375</v>
      </c>
      <c r="E14" s="6">
        <v>34.625</v>
      </c>
      <c r="F14" s="6">
        <v>12</v>
      </c>
      <c r="G14" s="17">
        <v>4.615384615384615</v>
      </c>
      <c r="H14" s="10">
        <v>79.615384615384613</v>
      </c>
      <c r="I14" s="15">
        <v>12</v>
      </c>
      <c r="J14" s="15" t="s">
        <v>74</v>
      </c>
      <c r="K14" s="24"/>
    </row>
    <row r="15" spans="1:11" ht="22.5" customHeight="1" x14ac:dyDescent="0.25">
      <c r="A15" s="15">
        <v>13</v>
      </c>
      <c r="B15" s="22" t="s">
        <v>30</v>
      </c>
      <c r="C15" s="22" t="s">
        <v>14</v>
      </c>
      <c r="D15" s="6">
        <v>29.125</v>
      </c>
      <c r="E15" s="6">
        <v>36.625</v>
      </c>
      <c r="F15" s="6">
        <v>12.75</v>
      </c>
      <c r="G15" s="17">
        <v>0.38461538461538464</v>
      </c>
      <c r="H15" s="10">
        <v>78.884615384615387</v>
      </c>
      <c r="I15" s="15">
        <v>13</v>
      </c>
      <c r="J15" s="15" t="s">
        <v>74</v>
      </c>
      <c r="K15" s="24" t="s">
        <v>87</v>
      </c>
    </row>
    <row r="16" spans="1:11" ht="42.75" x14ac:dyDescent="0.25">
      <c r="A16" s="15">
        <v>14</v>
      </c>
      <c r="B16" s="25" t="s">
        <v>32</v>
      </c>
      <c r="C16" s="16" t="s">
        <v>33</v>
      </c>
      <c r="D16" s="6">
        <v>26.75</v>
      </c>
      <c r="E16" s="6">
        <v>34</v>
      </c>
      <c r="F16" s="6">
        <v>11.25</v>
      </c>
      <c r="G16" s="17">
        <v>5</v>
      </c>
      <c r="H16" s="10">
        <v>77</v>
      </c>
      <c r="I16" s="15">
        <v>14</v>
      </c>
      <c r="J16" s="15" t="s">
        <v>74</v>
      </c>
      <c r="K16" s="24"/>
    </row>
    <row r="17" spans="1:11" ht="27" customHeight="1" x14ac:dyDescent="0.25">
      <c r="A17" s="15">
        <v>15</v>
      </c>
      <c r="B17" s="16" t="s">
        <v>34</v>
      </c>
      <c r="C17" s="16" t="s">
        <v>35</v>
      </c>
      <c r="D17" s="6">
        <v>26.875</v>
      </c>
      <c r="E17" s="6">
        <v>33.475000000000001</v>
      </c>
      <c r="F17" s="6">
        <v>11.5</v>
      </c>
      <c r="G17" s="17">
        <v>5</v>
      </c>
      <c r="H17" s="10">
        <v>76.849999999999994</v>
      </c>
      <c r="I17" s="15">
        <v>15</v>
      </c>
      <c r="J17" s="15" t="s">
        <v>74</v>
      </c>
      <c r="K17" s="24"/>
    </row>
    <row r="18" spans="1:11" ht="27" customHeight="1" x14ac:dyDescent="0.25">
      <c r="A18" s="15">
        <v>16</v>
      </c>
      <c r="B18" s="16" t="s">
        <v>37</v>
      </c>
      <c r="C18" s="16" t="s">
        <v>19</v>
      </c>
      <c r="D18" s="6">
        <v>27</v>
      </c>
      <c r="E18" s="6">
        <v>32</v>
      </c>
      <c r="F18" s="6">
        <v>12</v>
      </c>
      <c r="G18" s="17">
        <v>5</v>
      </c>
      <c r="H18" s="10">
        <v>76</v>
      </c>
      <c r="I18" s="15">
        <v>16</v>
      </c>
      <c r="J18" s="15" t="s">
        <v>74</v>
      </c>
      <c r="K18" s="24"/>
    </row>
    <row r="19" spans="1:11" ht="27" customHeight="1" x14ac:dyDescent="0.25">
      <c r="A19" s="15">
        <v>17</v>
      </c>
      <c r="B19" s="16" t="s">
        <v>38</v>
      </c>
      <c r="C19" s="16" t="s">
        <v>14</v>
      </c>
      <c r="D19" s="6">
        <v>27.125</v>
      </c>
      <c r="E19" s="6">
        <v>31.45</v>
      </c>
      <c r="F19" s="6">
        <v>12</v>
      </c>
      <c r="G19" s="17">
        <v>5</v>
      </c>
      <c r="H19" s="10">
        <v>75.575000000000003</v>
      </c>
      <c r="I19" s="15">
        <v>17</v>
      </c>
      <c r="J19" s="15" t="s">
        <v>74</v>
      </c>
      <c r="K19" s="24"/>
    </row>
    <row r="20" spans="1:11" ht="27" customHeight="1" x14ac:dyDescent="0.25">
      <c r="A20" s="15">
        <v>18</v>
      </c>
      <c r="B20" s="16" t="s">
        <v>39</v>
      </c>
      <c r="C20" s="16" t="s">
        <v>35</v>
      </c>
      <c r="D20" s="6">
        <v>26.125</v>
      </c>
      <c r="E20" s="6">
        <v>34.1</v>
      </c>
      <c r="F20" s="6">
        <v>9.75</v>
      </c>
      <c r="G20" s="17">
        <v>5</v>
      </c>
      <c r="H20" s="10">
        <v>74.974999999999994</v>
      </c>
      <c r="I20" s="15">
        <v>18</v>
      </c>
      <c r="J20" s="15" t="s">
        <v>74</v>
      </c>
      <c r="K20" s="24"/>
    </row>
    <row r="21" spans="1:11" ht="27" customHeight="1" x14ac:dyDescent="0.25">
      <c r="A21" s="15">
        <v>19</v>
      </c>
      <c r="B21" s="16" t="s">
        <v>40</v>
      </c>
      <c r="C21" s="16" t="s">
        <v>14</v>
      </c>
      <c r="D21" s="6">
        <v>27.25</v>
      </c>
      <c r="E21" s="6">
        <v>32.25</v>
      </c>
      <c r="F21" s="6">
        <v>10.25</v>
      </c>
      <c r="G21" s="17">
        <v>4.615384615384615</v>
      </c>
      <c r="H21" s="10">
        <v>74.365384615384613</v>
      </c>
      <c r="I21" s="15">
        <v>19</v>
      </c>
      <c r="J21" s="15" t="s">
        <v>74</v>
      </c>
      <c r="K21" s="24"/>
    </row>
    <row r="22" spans="1:11" ht="27" customHeight="1" x14ac:dyDescent="0.25">
      <c r="A22" s="15">
        <v>20</v>
      </c>
      <c r="B22" s="16" t="s">
        <v>41</v>
      </c>
      <c r="C22" s="16" t="s">
        <v>17</v>
      </c>
      <c r="D22" s="6">
        <v>24.875</v>
      </c>
      <c r="E22" s="6">
        <v>32</v>
      </c>
      <c r="F22" s="6">
        <v>11.25</v>
      </c>
      <c r="G22" s="17">
        <v>4.615384615384615</v>
      </c>
      <c r="H22" s="10">
        <v>72.740384615384613</v>
      </c>
      <c r="I22" s="15">
        <v>20</v>
      </c>
      <c r="J22" s="15" t="s">
        <v>74</v>
      </c>
      <c r="K22" s="24" t="s">
        <v>86</v>
      </c>
    </row>
    <row r="23" spans="1:11" ht="27" customHeight="1" x14ac:dyDescent="0.25">
      <c r="A23" s="15">
        <v>21</v>
      </c>
      <c r="B23" s="16" t="s">
        <v>44</v>
      </c>
      <c r="C23" s="16" t="s">
        <v>17</v>
      </c>
      <c r="D23" s="6">
        <v>20.5</v>
      </c>
      <c r="E23" s="6">
        <v>31.975000000000001</v>
      </c>
      <c r="F23" s="6">
        <v>11.5</v>
      </c>
      <c r="G23" s="17">
        <v>2.3076923076923075</v>
      </c>
      <c r="H23" s="10">
        <v>66.282692307692315</v>
      </c>
      <c r="I23" s="15">
        <v>21</v>
      </c>
      <c r="J23" s="15" t="s">
        <v>75</v>
      </c>
      <c r="K23" s="24"/>
    </row>
    <row r="24" spans="1:11" ht="27" customHeight="1" x14ac:dyDescent="0.25">
      <c r="A24" s="15">
        <v>22</v>
      </c>
      <c r="B24" s="16" t="s">
        <v>45</v>
      </c>
      <c r="C24" s="16" t="s">
        <v>35</v>
      </c>
      <c r="D24" s="6">
        <v>24.5</v>
      </c>
      <c r="E24" s="6">
        <v>30.35</v>
      </c>
      <c r="F24" s="6">
        <v>3.75</v>
      </c>
      <c r="G24" s="17">
        <v>5</v>
      </c>
      <c r="H24" s="10">
        <v>63.6</v>
      </c>
      <c r="I24" s="15">
        <v>22</v>
      </c>
      <c r="J24" s="15" t="s">
        <v>75</v>
      </c>
      <c r="K24" s="24"/>
    </row>
    <row r="25" spans="1:11" ht="27" customHeight="1" x14ac:dyDescent="0.25">
      <c r="A25" s="15">
        <v>23</v>
      </c>
      <c r="B25" s="16" t="s">
        <v>46</v>
      </c>
      <c r="C25" s="16" t="s">
        <v>19</v>
      </c>
      <c r="D25" s="6">
        <v>24.25</v>
      </c>
      <c r="E25" s="6">
        <v>28.5</v>
      </c>
      <c r="F25" s="6">
        <v>5</v>
      </c>
      <c r="G25" s="17">
        <v>4.615384615384615</v>
      </c>
      <c r="H25" s="10">
        <v>62.365384615384613</v>
      </c>
      <c r="I25" s="15">
        <v>23</v>
      </c>
      <c r="J25" s="15" t="s">
        <v>75</v>
      </c>
      <c r="K25" s="24"/>
    </row>
    <row r="26" spans="1:11" ht="27" customHeight="1" x14ac:dyDescent="0.25">
      <c r="A26" s="15">
        <v>24</v>
      </c>
      <c r="B26" s="22" t="s">
        <v>47</v>
      </c>
      <c r="C26" s="22" t="s">
        <v>14</v>
      </c>
      <c r="D26" s="6">
        <v>25.25</v>
      </c>
      <c r="E26" s="6">
        <v>32.25</v>
      </c>
      <c r="F26" s="6">
        <v>0</v>
      </c>
      <c r="G26" s="17">
        <v>4.615384615384615</v>
      </c>
      <c r="H26" s="10">
        <v>62.115384615384613</v>
      </c>
      <c r="I26" s="15">
        <v>24</v>
      </c>
      <c r="J26" s="15" t="s">
        <v>75</v>
      </c>
      <c r="K26" s="24"/>
    </row>
    <row r="27" spans="1:11" ht="27" customHeight="1" x14ac:dyDescent="0.25">
      <c r="A27" s="15">
        <v>25</v>
      </c>
      <c r="B27" s="16" t="s">
        <v>48</v>
      </c>
      <c r="C27" s="16" t="s">
        <v>17</v>
      </c>
      <c r="D27" s="6">
        <v>22.5</v>
      </c>
      <c r="E27" s="6">
        <v>32.299999999999997</v>
      </c>
      <c r="F27" s="6">
        <v>4</v>
      </c>
      <c r="G27" s="17">
        <v>0</v>
      </c>
      <c r="H27" s="10">
        <v>58.8</v>
      </c>
      <c r="I27" s="15">
        <v>25</v>
      </c>
      <c r="J27" s="15"/>
      <c r="K27" s="24"/>
    </row>
    <row r="28" spans="1:11" ht="21.75" customHeight="1" x14ac:dyDescent="0.25">
      <c r="A28" s="15">
        <v>26</v>
      </c>
      <c r="B28" s="16" t="s">
        <v>49</v>
      </c>
      <c r="C28" s="16" t="s">
        <v>19</v>
      </c>
      <c r="D28" s="6">
        <v>25.375</v>
      </c>
      <c r="E28" s="6">
        <v>26.65</v>
      </c>
      <c r="F28" s="6">
        <v>0</v>
      </c>
      <c r="G28" s="17">
        <v>2.3076923076923075</v>
      </c>
      <c r="H28" s="10">
        <v>54.332692307692305</v>
      </c>
      <c r="I28" s="15">
        <v>26</v>
      </c>
      <c r="J28" s="15"/>
      <c r="K28" s="24"/>
    </row>
    <row r="29" spans="1:11" ht="23.25" customHeight="1" x14ac:dyDescent="0.25">
      <c r="A29" s="15">
        <v>27</v>
      </c>
      <c r="B29" s="16" t="s">
        <v>50</v>
      </c>
      <c r="C29" s="16" t="s">
        <v>1</v>
      </c>
      <c r="D29" s="6">
        <v>21.75</v>
      </c>
      <c r="E29" s="6">
        <v>28.5</v>
      </c>
      <c r="F29" s="6">
        <v>0</v>
      </c>
      <c r="G29" s="17">
        <v>3.0769230769230771</v>
      </c>
      <c r="H29" s="10">
        <v>53.32692307692308</v>
      </c>
      <c r="I29" s="15">
        <v>27</v>
      </c>
      <c r="J29" s="15"/>
      <c r="K29" s="24"/>
    </row>
    <row r="30" spans="1:11" ht="27" customHeight="1" x14ac:dyDescent="0.25">
      <c r="A30" s="15">
        <v>28</v>
      </c>
      <c r="B30" s="16" t="s">
        <v>51</v>
      </c>
      <c r="C30" s="16" t="s">
        <v>14</v>
      </c>
      <c r="D30" s="6">
        <v>23.5</v>
      </c>
      <c r="E30" s="6">
        <v>21.25</v>
      </c>
      <c r="F30" s="6">
        <v>0</v>
      </c>
      <c r="G30" s="17">
        <v>4.615384615384615</v>
      </c>
      <c r="H30" s="10">
        <v>49.365384615384613</v>
      </c>
      <c r="I30" s="15">
        <v>28</v>
      </c>
      <c r="J30" s="15"/>
      <c r="K30" s="24" t="s">
        <v>86</v>
      </c>
    </row>
    <row r="31" spans="1:11" ht="33" x14ac:dyDescent="0.25">
      <c r="A31" s="15">
        <v>29</v>
      </c>
      <c r="B31" s="16" t="s">
        <v>52</v>
      </c>
      <c r="C31" s="16" t="s">
        <v>19</v>
      </c>
      <c r="D31" s="6">
        <v>10.875</v>
      </c>
      <c r="E31" s="6">
        <v>25.324999999999999</v>
      </c>
      <c r="F31" s="6">
        <v>4</v>
      </c>
      <c r="G31" s="17">
        <v>5</v>
      </c>
      <c r="H31" s="10">
        <v>45.2</v>
      </c>
      <c r="I31" s="15">
        <v>29</v>
      </c>
      <c r="J31" s="15"/>
      <c r="K31" s="24"/>
    </row>
    <row r="32" spans="1:11" ht="24" customHeight="1" x14ac:dyDescent="0.25">
      <c r="A32" s="15">
        <v>30</v>
      </c>
      <c r="B32" s="16" t="s">
        <v>53</v>
      </c>
      <c r="C32" s="16" t="s">
        <v>35</v>
      </c>
      <c r="D32" s="6">
        <v>6</v>
      </c>
      <c r="E32" s="6">
        <v>30.625</v>
      </c>
      <c r="F32" s="6">
        <v>0</v>
      </c>
      <c r="G32" s="17">
        <v>4.615384615384615</v>
      </c>
      <c r="H32" s="10">
        <v>41.240384615384613</v>
      </c>
      <c r="I32" s="15">
        <v>30</v>
      </c>
      <c r="J32" s="15"/>
      <c r="K32" s="24"/>
    </row>
    <row r="33" spans="1:11" ht="33" x14ac:dyDescent="0.25">
      <c r="A33" s="15">
        <v>31</v>
      </c>
      <c r="B33" s="16" t="s">
        <v>54</v>
      </c>
      <c r="C33" s="16" t="s">
        <v>17</v>
      </c>
      <c r="D33" s="6">
        <v>0</v>
      </c>
      <c r="E33" s="6">
        <v>0</v>
      </c>
      <c r="F33" s="6">
        <v>0</v>
      </c>
      <c r="G33" s="17">
        <v>0</v>
      </c>
      <c r="H33" s="10">
        <v>0</v>
      </c>
      <c r="I33" s="15">
        <v>31</v>
      </c>
      <c r="J33" s="15"/>
      <c r="K33" s="24"/>
    </row>
    <row r="34" spans="1:11" ht="23.25" customHeight="1" x14ac:dyDescent="0.25">
      <c r="A34" s="15">
        <v>32</v>
      </c>
      <c r="B34" s="16" t="s">
        <v>55</v>
      </c>
      <c r="C34" s="16" t="s">
        <v>35</v>
      </c>
      <c r="D34" s="6">
        <v>0</v>
      </c>
      <c r="E34" s="6">
        <v>0</v>
      </c>
      <c r="F34" s="6">
        <v>0</v>
      </c>
      <c r="G34" s="17">
        <v>0</v>
      </c>
      <c r="H34" s="10">
        <v>0</v>
      </c>
      <c r="I34" s="15">
        <v>32</v>
      </c>
      <c r="J34" s="15"/>
      <c r="K34" s="24"/>
    </row>
    <row r="35" spans="1:11" ht="29.25" customHeight="1" x14ac:dyDescent="0.25">
      <c r="A35" s="15">
        <v>33</v>
      </c>
      <c r="B35" s="22" t="s">
        <v>78</v>
      </c>
      <c r="C35" s="18"/>
      <c r="D35" s="23"/>
      <c r="E35" s="23"/>
      <c r="F35" s="23"/>
      <c r="G35" s="23"/>
      <c r="H35" s="23" t="s">
        <v>77</v>
      </c>
      <c r="I35" s="18"/>
      <c r="J35" s="15"/>
      <c r="K35" s="24"/>
    </row>
    <row r="36" spans="1:11" ht="26.25" customHeight="1" x14ac:dyDescent="0.25">
      <c r="A36" s="15">
        <v>34</v>
      </c>
      <c r="B36" s="26" t="s">
        <v>79</v>
      </c>
      <c r="C36" s="18"/>
      <c r="D36" s="23"/>
      <c r="E36" s="23"/>
      <c r="F36" s="23"/>
      <c r="G36" s="23"/>
      <c r="H36" s="23" t="s">
        <v>77</v>
      </c>
      <c r="I36" s="18"/>
      <c r="J36" s="15"/>
      <c r="K36" s="24"/>
    </row>
    <row r="37" spans="1:11" ht="28.5" customHeight="1" x14ac:dyDescent="0.25">
      <c r="A37" s="15">
        <v>35</v>
      </c>
      <c r="B37" s="26" t="s">
        <v>80</v>
      </c>
      <c r="C37" s="18"/>
      <c r="D37" s="23"/>
      <c r="E37" s="23"/>
      <c r="F37" s="23"/>
      <c r="G37" s="23"/>
      <c r="H37" s="23" t="s">
        <v>77</v>
      </c>
      <c r="I37" s="18"/>
      <c r="J37" s="15"/>
      <c r="K37" s="24"/>
    </row>
    <row r="38" spans="1:11" ht="21.75" customHeight="1" x14ac:dyDescent="0.25">
      <c r="A38" s="15">
        <v>36</v>
      </c>
      <c r="B38" s="22" t="s">
        <v>81</v>
      </c>
      <c r="C38" s="18"/>
      <c r="D38" s="23"/>
      <c r="E38" s="23"/>
      <c r="F38" s="23"/>
      <c r="G38" s="23"/>
      <c r="H38" s="23" t="s">
        <v>77</v>
      </c>
      <c r="I38" s="18"/>
      <c r="J38" s="15"/>
      <c r="K38" s="24"/>
    </row>
    <row r="39" spans="1:11" ht="21.75" customHeight="1" x14ac:dyDescent="0.25">
      <c r="A39" s="15">
        <v>37</v>
      </c>
      <c r="B39" s="22" t="s">
        <v>82</v>
      </c>
      <c r="C39" s="18"/>
      <c r="D39" s="23"/>
      <c r="E39" s="23"/>
      <c r="F39" s="23"/>
      <c r="G39" s="23"/>
      <c r="H39" s="23" t="s">
        <v>77</v>
      </c>
      <c r="I39" s="18"/>
      <c r="J39" s="15"/>
      <c r="K39" s="24" t="s">
        <v>86</v>
      </c>
    </row>
    <row r="40" spans="1:11" ht="21" customHeight="1" x14ac:dyDescent="0.25">
      <c r="A40" s="15">
        <v>38</v>
      </c>
      <c r="B40" s="22" t="s">
        <v>83</v>
      </c>
      <c r="C40" s="18"/>
      <c r="D40" s="23"/>
      <c r="E40" s="23"/>
      <c r="F40" s="23"/>
      <c r="G40" s="23"/>
      <c r="H40" s="23" t="s">
        <v>77</v>
      </c>
      <c r="I40" s="18"/>
      <c r="J40" s="15"/>
      <c r="K40" s="24" t="s">
        <v>86</v>
      </c>
    </row>
  </sheetData>
  <mergeCells count="1">
    <mergeCell ref="A1:K1"/>
  </mergeCells>
  <phoneticPr fontId="1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總表</vt:lpstr>
      <vt:lpstr>系學會</vt:lpstr>
      <vt:lpstr>社團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2013-12-19T09:58:06Z</cp:lastPrinted>
  <dcterms:created xsi:type="dcterms:W3CDTF">2013-12-18T04:08:43Z</dcterms:created>
  <dcterms:modified xsi:type="dcterms:W3CDTF">2013-12-23T07:58:00Z</dcterms:modified>
</cp:coreProperties>
</file>